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 - PROJETO - SUPER OVER PRO\00 -  AULAS DO CURSO\"/>
    </mc:Choice>
  </mc:AlternateContent>
  <bookViews>
    <workbookView xWindow="-120" yWindow="-120" windowWidth="29040" windowHeight="15840" tabRatio="703"/>
  </bookViews>
  <sheets>
    <sheet name="PAINEL DE CONTROLE" sheetId="8" r:id="rId1"/>
    <sheet name="JANEIRO" sheetId="6" r:id="rId2"/>
    <sheet name="FEVEREIRO" sheetId="31" r:id="rId3"/>
    <sheet name="MARÇO" sheetId="32" r:id="rId4"/>
    <sheet name="ABRIL" sheetId="33" r:id="rId5"/>
    <sheet name="MAIO" sheetId="34" r:id="rId6"/>
    <sheet name="JUNHO" sheetId="35" r:id="rId7"/>
    <sheet name="JULHO" sheetId="36" r:id="rId8"/>
    <sheet name="AGOSTO" sheetId="37" r:id="rId9"/>
    <sheet name="SETEMBRO" sheetId="38" r:id="rId10"/>
    <sheet name="OUTUBRO" sheetId="39" r:id="rId11"/>
    <sheet name="NOVEMBRO" sheetId="40" r:id="rId12"/>
    <sheet name="DEZEMBRO" sheetId="4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3" i="41" l="1"/>
  <c r="L213" i="41" s="1"/>
  <c r="M213" i="41" s="1"/>
  <c r="I213" i="41"/>
  <c r="K212" i="41"/>
  <c r="I212" i="41"/>
  <c r="K211" i="41"/>
  <c r="L211" i="41" s="1"/>
  <c r="M211" i="41" s="1"/>
  <c r="I211" i="41"/>
  <c r="K210" i="41"/>
  <c r="I210" i="41"/>
  <c r="K209" i="41"/>
  <c r="L209" i="41" s="1"/>
  <c r="M209" i="41" s="1"/>
  <c r="I209" i="41"/>
  <c r="K208" i="41"/>
  <c r="I208" i="41"/>
  <c r="K207" i="41"/>
  <c r="L207" i="41" s="1"/>
  <c r="M207" i="41" s="1"/>
  <c r="I207" i="41"/>
  <c r="K206" i="41"/>
  <c r="I206" i="41"/>
  <c r="K205" i="41"/>
  <c r="L205" i="41" s="1"/>
  <c r="M205" i="41" s="1"/>
  <c r="I205" i="41"/>
  <c r="K204" i="41"/>
  <c r="I204" i="41"/>
  <c r="K203" i="41"/>
  <c r="I203" i="41"/>
  <c r="K202" i="41"/>
  <c r="I202" i="41"/>
  <c r="K201" i="41"/>
  <c r="I201" i="41"/>
  <c r="K200" i="41"/>
  <c r="I200" i="41"/>
  <c r="K199" i="41"/>
  <c r="I199" i="41"/>
  <c r="K198" i="41"/>
  <c r="I198" i="41"/>
  <c r="K197" i="41"/>
  <c r="I197" i="41"/>
  <c r="K196" i="41"/>
  <c r="I196" i="41"/>
  <c r="K195" i="41"/>
  <c r="I195" i="41"/>
  <c r="K194" i="41"/>
  <c r="I194" i="41"/>
  <c r="K193" i="41"/>
  <c r="I193" i="41"/>
  <c r="K192" i="41"/>
  <c r="I192" i="41"/>
  <c r="K191" i="41"/>
  <c r="I191" i="41"/>
  <c r="K190" i="41"/>
  <c r="I190" i="41"/>
  <c r="K189" i="41"/>
  <c r="I189" i="41"/>
  <c r="K188" i="41"/>
  <c r="I188" i="41"/>
  <c r="K187" i="41"/>
  <c r="I187" i="41"/>
  <c r="K186" i="41"/>
  <c r="I186" i="41"/>
  <c r="K185" i="41"/>
  <c r="I185" i="41"/>
  <c r="K184" i="41"/>
  <c r="I184" i="41"/>
  <c r="K183" i="41"/>
  <c r="I183" i="41"/>
  <c r="K182" i="41"/>
  <c r="I182" i="41"/>
  <c r="K181" i="41"/>
  <c r="I181" i="41"/>
  <c r="K180" i="41"/>
  <c r="I180" i="41"/>
  <c r="K179" i="41"/>
  <c r="I179" i="41"/>
  <c r="K178" i="41"/>
  <c r="I178" i="41"/>
  <c r="K177" i="41"/>
  <c r="I177" i="41"/>
  <c r="K176" i="41"/>
  <c r="I176" i="41"/>
  <c r="K175" i="41"/>
  <c r="I175" i="41"/>
  <c r="K174" i="41"/>
  <c r="I174" i="41"/>
  <c r="K173" i="41"/>
  <c r="I173" i="41"/>
  <c r="K172" i="41"/>
  <c r="I172" i="41"/>
  <c r="K171" i="41"/>
  <c r="I171" i="41"/>
  <c r="K170" i="41"/>
  <c r="I170" i="41"/>
  <c r="K169" i="41"/>
  <c r="I169" i="41"/>
  <c r="K168" i="41"/>
  <c r="I168" i="41"/>
  <c r="K167" i="41"/>
  <c r="I167" i="41"/>
  <c r="K166" i="41"/>
  <c r="I166" i="41"/>
  <c r="K165" i="41"/>
  <c r="I165" i="41"/>
  <c r="K164" i="41"/>
  <c r="I164" i="41"/>
  <c r="K163" i="41"/>
  <c r="I163" i="41"/>
  <c r="K162" i="41"/>
  <c r="I162" i="41"/>
  <c r="K161" i="41"/>
  <c r="I161" i="41"/>
  <c r="K160" i="41"/>
  <c r="I160" i="41"/>
  <c r="K159" i="41"/>
  <c r="I159" i="41"/>
  <c r="K158" i="41"/>
  <c r="I158" i="41"/>
  <c r="K157" i="41"/>
  <c r="I157" i="41"/>
  <c r="K156" i="41"/>
  <c r="I156" i="41"/>
  <c r="K155" i="41"/>
  <c r="I155" i="41"/>
  <c r="K154" i="41"/>
  <c r="I154" i="41"/>
  <c r="K153" i="41"/>
  <c r="I153" i="41"/>
  <c r="K152" i="41"/>
  <c r="I152" i="41"/>
  <c r="K151" i="41"/>
  <c r="I151" i="41"/>
  <c r="K150" i="41"/>
  <c r="I150" i="41"/>
  <c r="K149" i="41"/>
  <c r="I149" i="41"/>
  <c r="K148" i="41"/>
  <c r="I148" i="41"/>
  <c r="K147" i="41"/>
  <c r="I147" i="41"/>
  <c r="K146" i="41"/>
  <c r="I146" i="41"/>
  <c r="K145" i="41"/>
  <c r="I145" i="41"/>
  <c r="K144" i="41"/>
  <c r="I144" i="41"/>
  <c r="K143" i="41"/>
  <c r="I143" i="41"/>
  <c r="K142" i="41"/>
  <c r="I142" i="41"/>
  <c r="K141" i="41"/>
  <c r="I141" i="41"/>
  <c r="K140" i="41"/>
  <c r="I140" i="41"/>
  <c r="K139" i="41"/>
  <c r="I139" i="41"/>
  <c r="K138" i="41"/>
  <c r="I138" i="41"/>
  <c r="K137" i="41"/>
  <c r="I137" i="41"/>
  <c r="K136" i="41"/>
  <c r="I136" i="41"/>
  <c r="K135" i="41"/>
  <c r="I135" i="41"/>
  <c r="K134" i="41"/>
  <c r="I134" i="41"/>
  <c r="K133" i="41"/>
  <c r="I133" i="41"/>
  <c r="K132" i="41"/>
  <c r="I132" i="41"/>
  <c r="K131" i="41"/>
  <c r="I131" i="41"/>
  <c r="K130" i="41"/>
  <c r="I130" i="41"/>
  <c r="K129" i="41"/>
  <c r="I129" i="41"/>
  <c r="K128" i="41"/>
  <c r="I128" i="41"/>
  <c r="K127" i="41"/>
  <c r="I127" i="41"/>
  <c r="K126" i="41"/>
  <c r="I126" i="41"/>
  <c r="K125" i="41"/>
  <c r="I125" i="41"/>
  <c r="K124" i="41"/>
  <c r="I124" i="41"/>
  <c r="K123" i="41"/>
  <c r="I123" i="41"/>
  <c r="K122" i="41"/>
  <c r="I122" i="41"/>
  <c r="K121" i="41"/>
  <c r="I121" i="41"/>
  <c r="K120" i="41"/>
  <c r="I120" i="41"/>
  <c r="K119" i="41"/>
  <c r="I119" i="41"/>
  <c r="K118" i="41"/>
  <c r="I118" i="41"/>
  <c r="K117" i="41"/>
  <c r="I117" i="41"/>
  <c r="K116" i="41"/>
  <c r="I116" i="41"/>
  <c r="K115" i="41"/>
  <c r="I115" i="41"/>
  <c r="K114" i="41"/>
  <c r="I114" i="41"/>
  <c r="K113" i="41"/>
  <c r="I113" i="41"/>
  <c r="K112" i="41"/>
  <c r="I112" i="41"/>
  <c r="K111" i="41"/>
  <c r="I111" i="41"/>
  <c r="K110" i="41"/>
  <c r="I110" i="41"/>
  <c r="K109" i="41"/>
  <c r="I109" i="41"/>
  <c r="K108" i="41"/>
  <c r="I108" i="41"/>
  <c r="K107" i="41"/>
  <c r="I107" i="41"/>
  <c r="K106" i="41"/>
  <c r="I106" i="41"/>
  <c r="K105" i="41"/>
  <c r="I105" i="41"/>
  <c r="K104" i="41"/>
  <c r="I104" i="41"/>
  <c r="K103" i="41"/>
  <c r="I103" i="41"/>
  <c r="K102" i="41"/>
  <c r="I102" i="41"/>
  <c r="K101" i="41"/>
  <c r="I101" i="41"/>
  <c r="K100" i="41"/>
  <c r="I100" i="41"/>
  <c r="K99" i="41"/>
  <c r="I99" i="41"/>
  <c r="K98" i="41"/>
  <c r="I98" i="41"/>
  <c r="K97" i="41"/>
  <c r="I97" i="41"/>
  <c r="K96" i="41"/>
  <c r="I96" i="41"/>
  <c r="K95" i="41"/>
  <c r="I95" i="41"/>
  <c r="K94" i="41"/>
  <c r="I94" i="41"/>
  <c r="K93" i="41"/>
  <c r="I93" i="41"/>
  <c r="K92" i="41"/>
  <c r="I92" i="41"/>
  <c r="K91" i="41"/>
  <c r="I91" i="41"/>
  <c r="K90" i="41"/>
  <c r="I90" i="41"/>
  <c r="K89" i="41"/>
  <c r="I89" i="41"/>
  <c r="K88" i="41"/>
  <c r="I88" i="41"/>
  <c r="K87" i="41"/>
  <c r="I87" i="41"/>
  <c r="K86" i="41"/>
  <c r="I86" i="41"/>
  <c r="K85" i="41"/>
  <c r="I85" i="41"/>
  <c r="K84" i="41"/>
  <c r="I84" i="41"/>
  <c r="K83" i="41"/>
  <c r="I83" i="41"/>
  <c r="K82" i="41"/>
  <c r="I82" i="41"/>
  <c r="K81" i="41"/>
  <c r="I81" i="41"/>
  <c r="K80" i="41"/>
  <c r="I80" i="41"/>
  <c r="K79" i="41"/>
  <c r="I79" i="41"/>
  <c r="K78" i="41"/>
  <c r="I78" i="41"/>
  <c r="K77" i="41"/>
  <c r="I77" i="41"/>
  <c r="K76" i="41"/>
  <c r="I76" i="41"/>
  <c r="K75" i="41"/>
  <c r="I75" i="41"/>
  <c r="K74" i="41"/>
  <c r="I74" i="41"/>
  <c r="K73" i="41"/>
  <c r="I73" i="41"/>
  <c r="K72" i="41"/>
  <c r="I72" i="41"/>
  <c r="K71" i="41"/>
  <c r="I71" i="41"/>
  <c r="K70" i="41"/>
  <c r="I70" i="41"/>
  <c r="K69" i="41"/>
  <c r="I69" i="41"/>
  <c r="K68" i="41"/>
  <c r="I68" i="41"/>
  <c r="K67" i="41"/>
  <c r="I67" i="41"/>
  <c r="K66" i="41"/>
  <c r="I66" i="41"/>
  <c r="K65" i="41"/>
  <c r="I65" i="41"/>
  <c r="K64" i="41"/>
  <c r="I64" i="41"/>
  <c r="K63" i="41"/>
  <c r="I63" i="41"/>
  <c r="K62" i="41"/>
  <c r="I62" i="41"/>
  <c r="K61" i="41"/>
  <c r="I61" i="41"/>
  <c r="K60" i="41"/>
  <c r="I60" i="41"/>
  <c r="K59" i="41"/>
  <c r="I59" i="41"/>
  <c r="K58" i="41"/>
  <c r="I58" i="41"/>
  <c r="M57" i="41"/>
  <c r="K57" i="41"/>
  <c r="L57" i="41" s="1"/>
  <c r="I57" i="41"/>
  <c r="K56" i="41"/>
  <c r="I56" i="41"/>
  <c r="M55" i="41"/>
  <c r="K55" i="41"/>
  <c r="L55" i="41" s="1"/>
  <c r="I55" i="41"/>
  <c r="K54" i="41"/>
  <c r="I54" i="41"/>
  <c r="K53" i="41"/>
  <c r="L53" i="41" s="1"/>
  <c r="I53" i="41"/>
  <c r="K52" i="41"/>
  <c r="I52" i="41"/>
  <c r="M51" i="41"/>
  <c r="K51" i="41"/>
  <c r="L51" i="41" s="1"/>
  <c r="I51" i="41"/>
  <c r="K50" i="41"/>
  <c r="I50" i="41"/>
  <c r="K49" i="41"/>
  <c r="L49" i="41" s="1"/>
  <c r="I49" i="41"/>
  <c r="M48" i="41"/>
  <c r="K48" i="41"/>
  <c r="L48" i="41" s="1"/>
  <c r="I48" i="41"/>
  <c r="K47" i="41"/>
  <c r="L47" i="41" s="1"/>
  <c r="I47" i="41"/>
  <c r="M46" i="41"/>
  <c r="K46" i="41"/>
  <c r="L46" i="41" s="1"/>
  <c r="I46" i="41"/>
  <c r="M45" i="41"/>
  <c r="K45" i="41"/>
  <c r="L45" i="41" s="1"/>
  <c r="I45" i="41"/>
  <c r="M44" i="41"/>
  <c r="K44" i="41"/>
  <c r="L44" i="41" s="1"/>
  <c r="I44" i="41"/>
  <c r="L43" i="41"/>
  <c r="K43" i="41"/>
  <c r="M43" i="41" s="1"/>
  <c r="I43" i="41"/>
  <c r="L42" i="41"/>
  <c r="M42" i="41" s="1"/>
  <c r="K42" i="41"/>
  <c r="I42" i="41"/>
  <c r="L41" i="41"/>
  <c r="K41" i="41"/>
  <c r="M41" i="41" s="1"/>
  <c r="I41" i="41"/>
  <c r="L40" i="41"/>
  <c r="M40" i="41" s="1"/>
  <c r="K40" i="41"/>
  <c r="I40" i="41"/>
  <c r="L39" i="41"/>
  <c r="K39" i="41"/>
  <c r="M39" i="41" s="1"/>
  <c r="I39" i="41"/>
  <c r="L38" i="41"/>
  <c r="M38" i="41" s="1"/>
  <c r="K38" i="41"/>
  <c r="I38" i="41"/>
  <c r="L37" i="41"/>
  <c r="K37" i="41"/>
  <c r="M37" i="41" s="1"/>
  <c r="I37" i="41"/>
  <c r="L36" i="41"/>
  <c r="M36" i="41" s="1"/>
  <c r="K36" i="41"/>
  <c r="I36" i="41"/>
  <c r="L35" i="41"/>
  <c r="K35" i="41"/>
  <c r="M35" i="41" s="1"/>
  <c r="I35" i="41"/>
  <c r="L34" i="41"/>
  <c r="M34" i="41" s="1"/>
  <c r="K34" i="41"/>
  <c r="I34" i="41"/>
  <c r="L33" i="41"/>
  <c r="K33" i="41"/>
  <c r="M33" i="41" s="1"/>
  <c r="I33" i="41"/>
  <c r="L32" i="41"/>
  <c r="M32" i="41" s="1"/>
  <c r="K32" i="41"/>
  <c r="I32" i="41"/>
  <c r="L31" i="41"/>
  <c r="K31" i="41"/>
  <c r="M31" i="41" s="1"/>
  <c r="I31" i="41"/>
  <c r="L30" i="41"/>
  <c r="M30" i="41" s="1"/>
  <c r="K30" i="41"/>
  <c r="I30" i="41"/>
  <c r="L29" i="41"/>
  <c r="K29" i="41"/>
  <c r="M29" i="41" s="1"/>
  <c r="I29" i="41"/>
  <c r="L28" i="41"/>
  <c r="M28" i="41" s="1"/>
  <c r="K28" i="41"/>
  <c r="I28" i="41"/>
  <c r="L27" i="41"/>
  <c r="K27" i="41"/>
  <c r="M27" i="41" s="1"/>
  <c r="I27" i="41"/>
  <c r="L26" i="41"/>
  <c r="M26" i="41" s="1"/>
  <c r="K26" i="41"/>
  <c r="I26" i="41"/>
  <c r="L25" i="41"/>
  <c r="K25" i="41"/>
  <c r="M25" i="41" s="1"/>
  <c r="I25" i="41"/>
  <c r="L24" i="41"/>
  <c r="M24" i="41" s="1"/>
  <c r="K24" i="41"/>
  <c r="I24" i="41"/>
  <c r="L23" i="41"/>
  <c r="K23" i="41"/>
  <c r="M23" i="41" s="1"/>
  <c r="I23" i="41"/>
  <c r="L22" i="41"/>
  <c r="M22" i="41" s="1"/>
  <c r="K22" i="41"/>
  <c r="I22" i="41"/>
  <c r="L21" i="41"/>
  <c r="K21" i="41"/>
  <c r="M21" i="41" s="1"/>
  <c r="I21" i="41"/>
  <c r="L20" i="41"/>
  <c r="M20" i="41" s="1"/>
  <c r="K20" i="41"/>
  <c r="I20" i="41"/>
  <c r="L19" i="41"/>
  <c r="K19" i="41"/>
  <c r="M19" i="41" s="1"/>
  <c r="I19" i="41"/>
  <c r="L18" i="41"/>
  <c r="M18" i="41" s="1"/>
  <c r="K18" i="41"/>
  <c r="I18" i="41"/>
  <c r="L17" i="41"/>
  <c r="K17" i="41"/>
  <c r="M17" i="41" s="1"/>
  <c r="I17" i="41"/>
  <c r="L16" i="41"/>
  <c r="M16" i="41" s="1"/>
  <c r="K16" i="41"/>
  <c r="I16" i="41"/>
  <c r="L15" i="41"/>
  <c r="K15" i="41"/>
  <c r="M15" i="41" s="1"/>
  <c r="I15" i="41"/>
  <c r="K14" i="41"/>
  <c r="L14" i="41" s="1"/>
  <c r="M14" i="41" s="1"/>
  <c r="I14" i="41"/>
  <c r="A12" i="41"/>
  <c r="C28" i="8" s="1"/>
  <c r="F8" i="41"/>
  <c r="C8" i="41" s="1"/>
  <c r="A8" i="41"/>
  <c r="C4" i="41"/>
  <c r="K213" i="40"/>
  <c r="I213" i="40"/>
  <c r="K212" i="40"/>
  <c r="I212" i="40"/>
  <c r="K211" i="40"/>
  <c r="I211" i="40"/>
  <c r="K210" i="40"/>
  <c r="I210" i="40"/>
  <c r="K209" i="40"/>
  <c r="I209" i="40"/>
  <c r="K208" i="40"/>
  <c r="I208" i="40"/>
  <c r="K207" i="40"/>
  <c r="I207" i="40"/>
  <c r="K206" i="40"/>
  <c r="I206" i="40"/>
  <c r="K205" i="40"/>
  <c r="I205" i="40"/>
  <c r="K204" i="40"/>
  <c r="I204" i="40"/>
  <c r="K203" i="40"/>
  <c r="I203" i="40"/>
  <c r="K202" i="40"/>
  <c r="I202" i="40"/>
  <c r="K201" i="40"/>
  <c r="I201" i="40"/>
  <c r="K200" i="40"/>
  <c r="I200" i="40"/>
  <c r="K199" i="40"/>
  <c r="I199" i="40"/>
  <c r="K198" i="40"/>
  <c r="I198" i="40"/>
  <c r="K197" i="40"/>
  <c r="I197" i="40"/>
  <c r="K196" i="40"/>
  <c r="I196" i="40"/>
  <c r="K195" i="40"/>
  <c r="I195" i="40"/>
  <c r="K194" i="40"/>
  <c r="I194" i="40"/>
  <c r="K193" i="40"/>
  <c r="I193" i="40"/>
  <c r="K192" i="40"/>
  <c r="I192" i="40"/>
  <c r="K191" i="40"/>
  <c r="I191" i="40"/>
  <c r="K190" i="40"/>
  <c r="I190" i="40"/>
  <c r="K189" i="40"/>
  <c r="I189" i="40"/>
  <c r="K188" i="40"/>
  <c r="I188" i="40"/>
  <c r="K187" i="40"/>
  <c r="I187" i="40"/>
  <c r="K186" i="40"/>
  <c r="I186" i="40"/>
  <c r="K185" i="40"/>
  <c r="I185" i="40"/>
  <c r="K184" i="40"/>
  <c r="I184" i="40"/>
  <c r="K183" i="40"/>
  <c r="I183" i="40"/>
  <c r="K182" i="40"/>
  <c r="I182" i="40"/>
  <c r="K181" i="40"/>
  <c r="I181" i="40"/>
  <c r="K180" i="40"/>
  <c r="I180" i="40"/>
  <c r="K179" i="40"/>
  <c r="I179" i="40"/>
  <c r="K178" i="40"/>
  <c r="I178" i="40"/>
  <c r="K177" i="40"/>
  <c r="I177" i="40"/>
  <c r="K176" i="40"/>
  <c r="I176" i="40"/>
  <c r="K175" i="40"/>
  <c r="I175" i="40"/>
  <c r="K174" i="40"/>
  <c r="I174" i="40"/>
  <c r="K173" i="40"/>
  <c r="I173" i="40"/>
  <c r="K172" i="40"/>
  <c r="I172" i="40"/>
  <c r="K171" i="40"/>
  <c r="I171" i="40"/>
  <c r="K170" i="40"/>
  <c r="I170" i="40"/>
  <c r="K169" i="40"/>
  <c r="I169" i="40"/>
  <c r="K168" i="40"/>
  <c r="I168" i="40"/>
  <c r="K167" i="40"/>
  <c r="I167" i="40"/>
  <c r="K166" i="40"/>
  <c r="I166" i="40"/>
  <c r="K165" i="40"/>
  <c r="I165" i="40"/>
  <c r="K164" i="40"/>
  <c r="I164" i="40"/>
  <c r="K163" i="40"/>
  <c r="I163" i="40"/>
  <c r="K162" i="40"/>
  <c r="I162" i="40"/>
  <c r="K161" i="40"/>
  <c r="I161" i="40"/>
  <c r="K160" i="40"/>
  <c r="I160" i="40"/>
  <c r="K159" i="40"/>
  <c r="I159" i="40"/>
  <c r="K158" i="40"/>
  <c r="I158" i="40"/>
  <c r="K157" i="40"/>
  <c r="I157" i="40"/>
  <c r="K156" i="40"/>
  <c r="I156" i="40"/>
  <c r="K155" i="40"/>
  <c r="I155" i="40"/>
  <c r="K154" i="40"/>
  <c r="I154" i="40"/>
  <c r="K153" i="40"/>
  <c r="I153" i="40"/>
  <c r="K152" i="40"/>
  <c r="I152" i="40"/>
  <c r="K151" i="40"/>
  <c r="I151" i="40"/>
  <c r="K150" i="40"/>
  <c r="I150" i="40"/>
  <c r="K149" i="40"/>
  <c r="I149" i="40"/>
  <c r="K148" i="40"/>
  <c r="I148" i="40"/>
  <c r="K147" i="40"/>
  <c r="I147" i="40"/>
  <c r="K146" i="40"/>
  <c r="I146" i="40"/>
  <c r="K145" i="40"/>
  <c r="I145" i="40"/>
  <c r="K144" i="40"/>
  <c r="I144" i="40"/>
  <c r="K143" i="40"/>
  <c r="I143" i="40"/>
  <c r="K142" i="40"/>
  <c r="I142" i="40"/>
  <c r="K141" i="40"/>
  <c r="I141" i="40"/>
  <c r="K140" i="40"/>
  <c r="I140" i="40"/>
  <c r="K139" i="40"/>
  <c r="I139" i="40"/>
  <c r="K138" i="40"/>
  <c r="I138" i="40"/>
  <c r="K137" i="40"/>
  <c r="I137" i="40"/>
  <c r="K136" i="40"/>
  <c r="I136" i="40"/>
  <c r="K135" i="40"/>
  <c r="I135" i="40"/>
  <c r="K134" i="40"/>
  <c r="I134" i="40"/>
  <c r="K133" i="40"/>
  <c r="I133" i="40"/>
  <c r="K132" i="40"/>
  <c r="I132" i="40"/>
  <c r="K131" i="40"/>
  <c r="I131" i="40"/>
  <c r="K130" i="40"/>
  <c r="I130" i="40"/>
  <c r="K129" i="40"/>
  <c r="I129" i="40"/>
  <c r="K128" i="40"/>
  <c r="I128" i="40"/>
  <c r="K127" i="40"/>
  <c r="I127" i="40"/>
  <c r="K126" i="40"/>
  <c r="I126" i="40"/>
  <c r="K125" i="40"/>
  <c r="I125" i="40"/>
  <c r="K124" i="40"/>
  <c r="I124" i="40"/>
  <c r="K123" i="40"/>
  <c r="I123" i="40"/>
  <c r="K122" i="40"/>
  <c r="I122" i="40"/>
  <c r="K121" i="40"/>
  <c r="I121" i="40"/>
  <c r="K120" i="40"/>
  <c r="I120" i="40"/>
  <c r="K119" i="40"/>
  <c r="I119" i="40"/>
  <c r="K118" i="40"/>
  <c r="I118" i="40"/>
  <c r="K117" i="40"/>
  <c r="I117" i="40"/>
  <c r="K116" i="40"/>
  <c r="I116" i="40"/>
  <c r="K115" i="40"/>
  <c r="I115" i="40"/>
  <c r="K114" i="40"/>
  <c r="I114" i="40"/>
  <c r="K113" i="40"/>
  <c r="I113" i="40"/>
  <c r="K112" i="40"/>
  <c r="I112" i="40"/>
  <c r="K111" i="40"/>
  <c r="I111" i="40"/>
  <c r="K110" i="40"/>
  <c r="I110" i="40"/>
  <c r="K109" i="40"/>
  <c r="I109" i="40"/>
  <c r="K108" i="40"/>
  <c r="I108" i="40"/>
  <c r="K107" i="40"/>
  <c r="I107" i="40"/>
  <c r="K106" i="40"/>
  <c r="I106" i="40"/>
  <c r="K105" i="40"/>
  <c r="I105" i="40"/>
  <c r="K104" i="40"/>
  <c r="I104" i="40"/>
  <c r="K103" i="40"/>
  <c r="I103" i="40"/>
  <c r="K102" i="40"/>
  <c r="I102" i="40"/>
  <c r="K101" i="40"/>
  <c r="I101" i="40"/>
  <c r="K100" i="40"/>
  <c r="I100" i="40"/>
  <c r="K99" i="40"/>
  <c r="I99" i="40"/>
  <c r="K98" i="40"/>
  <c r="I98" i="40"/>
  <c r="K97" i="40"/>
  <c r="I97" i="40"/>
  <c r="K96" i="40"/>
  <c r="I96" i="40"/>
  <c r="K95" i="40"/>
  <c r="I95" i="40"/>
  <c r="K94" i="40"/>
  <c r="I94" i="40"/>
  <c r="K93" i="40"/>
  <c r="I93" i="40"/>
  <c r="K92" i="40"/>
  <c r="I92" i="40"/>
  <c r="K91" i="40"/>
  <c r="I91" i="40"/>
  <c r="K90" i="40"/>
  <c r="I90" i="40"/>
  <c r="K89" i="40"/>
  <c r="I89" i="40"/>
  <c r="K88" i="40"/>
  <c r="I88" i="40"/>
  <c r="K87" i="40"/>
  <c r="I87" i="40"/>
  <c r="K86" i="40"/>
  <c r="I86" i="40"/>
  <c r="K85" i="40"/>
  <c r="I85" i="40"/>
  <c r="K84" i="40"/>
  <c r="I84" i="40"/>
  <c r="K83" i="40"/>
  <c r="I83" i="40"/>
  <c r="K82" i="40"/>
  <c r="I82" i="40"/>
  <c r="K81" i="40"/>
  <c r="I81" i="40"/>
  <c r="K80" i="40"/>
  <c r="I80" i="40"/>
  <c r="K79" i="40"/>
  <c r="I79" i="40"/>
  <c r="K78" i="40"/>
  <c r="I78" i="40"/>
  <c r="K77" i="40"/>
  <c r="I77" i="40"/>
  <c r="K76" i="40"/>
  <c r="I76" i="40"/>
  <c r="K75" i="40"/>
  <c r="I75" i="40"/>
  <c r="K74" i="40"/>
  <c r="I74" i="40"/>
  <c r="K73" i="40"/>
  <c r="I73" i="40"/>
  <c r="K72" i="40"/>
  <c r="I72" i="40"/>
  <c r="K71" i="40"/>
  <c r="I71" i="40"/>
  <c r="K70" i="40"/>
  <c r="I70" i="40"/>
  <c r="K69" i="40"/>
  <c r="I69" i="40"/>
  <c r="K68" i="40"/>
  <c r="I68" i="40"/>
  <c r="K67" i="40"/>
  <c r="I67" i="40"/>
  <c r="K66" i="40"/>
  <c r="I66" i="40"/>
  <c r="K65" i="40"/>
  <c r="I65" i="40"/>
  <c r="K64" i="40"/>
  <c r="I64" i="40"/>
  <c r="K63" i="40"/>
  <c r="I63" i="40"/>
  <c r="K62" i="40"/>
  <c r="I62" i="40"/>
  <c r="K61" i="40"/>
  <c r="I61" i="40"/>
  <c r="K60" i="40"/>
  <c r="I60" i="40"/>
  <c r="K59" i="40"/>
  <c r="I59" i="40"/>
  <c r="K58" i="40"/>
  <c r="I58" i="40"/>
  <c r="K57" i="40"/>
  <c r="I57" i="40"/>
  <c r="K56" i="40"/>
  <c r="I56" i="40"/>
  <c r="K55" i="40"/>
  <c r="I55" i="40"/>
  <c r="K54" i="40"/>
  <c r="I54" i="40"/>
  <c r="K53" i="40"/>
  <c r="L53" i="40" s="1"/>
  <c r="I53" i="40"/>
  <c r="K52" i="40"/>
  <c r="I52" i="40"/>
  <c r="M51" i="40"/>
  <c r="K51" i="40"/>
  <c r="L51" i="40" s="1"/>
  <c r="I51" i="40"/>
  <c r="K50" i="40"/>
  <c r="I50" i="40"/>
  <c r="K49" i="40"/>
  <c r="L49" i="40" s="1"/>
  <c r="I49" i="40"/>
  <c r="K48" i="40"/>
  <c r="I48" i="40"/>
  <c r="M47" i="40"/>
  <c r="K47" i="40"/>
  <c r="L47" i="40" s="1"/>
  <c r="I47" i="40"/>
  <c r="K46" i="40"/>
  <c r="I46" i="40"/>
  <c r="M45" i="40"/>
  <c r="K45" i="40"/>
  <c r="L45" i="40" s="1"/>
  <c r="I45" i="40"/>
  <c r="M44" i="40"/>
  <c r="K44" i="40"/>
  <c r="L44" i="40" s="1"/>
  <c r="I44" i="40"/>
  <c r="L43" i="40"/>
  <c r="K43" i="40"/>
  <c r="M43" i="40" s="1"/>
  <c r="I43" i="40"/>
  <c r="L42" i="40"/>
  <c r="K42" i="40"/>
  <c r="M42" i="40" s="1"/>
  <c r="I42" i="40"/>
  <c r="L41" i="40"/>
  <c r="K41" i="40"/>
  <c r="M41" i="40" s="1"/>
  <c r="I41" i="40"/>
  <c r="L40" i="40"/>
  <c r="K40" i="40"/>
  <c r="M40" i="40" s="1"/>
  <c r="I40" i="40"/>
  <c r="L39" i="40"/>
  <c r="K39" i="40"/>
  <c r="M39" i="40" s="1"/>
  <c r="I39" i="40"/>
  <c r="L38" i="40"/>
  <c r="K38" i="40"/>
  <c r="M38" i="40" s="1"/>
  <c r="I38" i="40"/>
  <c r="L37" i="40"/>
  <c r="K37" i="40"/>
  <c r="M37" i="40" s="1"/>
  <c r="I37" i="40"/>
  <c r="L36" i="40"/>
  <c r="K36" i="40"/>
  <c r="M36" i="40" s="1"/>
  <c r="I36" i="40"/>
  <c r="K35" i="40"/>
  <c r="I35" i="40"/>
  <c r="L34" i="40"/>
  <c r="K34" i="40"/>
  <c r="M34" i="40" s="1"/>
  <c r="I34" i="40"/>
  <c r="K33" i="40"/>
  <c r="I33" i="40"/>
  <c r="L32" i="40"/>
  <c r="K32" i="40"/>
  <c r="M32" i="40" s="1"/>
  <c r="I32" i="40"/>
  <c r="K31" i="40"/>
  <c r="I31" i="40"/>
  <c r="L30" i="40"/>
  <c r="K30" i="40"/>
  <c r="M30" i="40" s="1"/>
  <c r="I30" i="40"/>
  <c r="K29" i="40"/>
  <c r="I29" i="40"/>
  <c r="L28" i="40"/>
  <c r="K28" i="40"/>
  <c r="M28" i="40" s="1"/>
  <c r="I28" i="40"/>
  <c r="K27" i="40"/>
  <c r="I27" i="40"/>
  <c r="L26" i="40"/>
  <c r="K26" i="40"/>
  <c r="M26" i="40" s="1"/>
  <c r="I26" i="40"/>
  <c r="K25" i="40"/>
  <c r="I25" i="40"/>
  <c r="L24" i="40"/>
  <c r="K24" i="40"/>
  <c r="M24" i="40" s="1"/>
  <c r="I24" i="40"/>
  <c r="K23" i="40"/>
  <c r="I23" i="40"/>
  <c r="L22" i="40"/>
  <c r="K22" i="40"/>
  <c r="M22" i="40" s="1"/>
  <c r="I22" i="40"/>
  <c r="K21" i="40"/>
  <c r="I21" i="40"/>
  <c r="L20" i="40"/>
  <c r="K20" i="40"/>
  <c r="M20" i="40" s="1"/>
  <c r="I20" i="40"/>
  <c r="K19" i="40"/>
  <c r="I19" i="40"/>
  <c r="L18" i="40"/>
  <c r="K18" i="40"/>
  <c r="M18" i="40" s="1"/>
  <c r="I18" i="40"/>
  <c r="K17" i="40"/>
  <c r="I17" i="40"/>
  <c r="L16" i="40"/>
  <c r="K16" i="40"/>
  <c r="M16" i="40" s="1"/>
  <c r="I16" i="40"/>
  <c r="K15" i="40"/>
  <c r="I15" i="40"/>
  <c r="K14" i="40"/>
  <c r="L14" i="40" s="1"/>
  <c r="I14" i="40"/>
  <c r="A12" i="40"/>
  <c r="C27" i="8" s="1"/>
  <c r="F8" i="40"/>
  <c r="C8" i="40" s="1"/>
  <c r="A8" i="40"/>
  <c r="I6" i="40"/>
  <c r="H6" i="40" s="1"/>
  <c r="F4" i="40" s="1"/>
  <c r="O27" i="8" s="1"/>
  <c r="C4" i="40"/>
  <c r="K213" i="39"/>
  <c r="I213" i="39"/>
  <c r="K212" i="39"/>
  <c r="I212" i="39"/>
  <c r="K211" i="39"/>
  <c r="I211" i="39"/>
  <c r="K210" i="39"/>
  <c r="I210" i="39"/>
  <c r="K209" i="39"/>
  <c r="I209" i="39"/>
  <c r="K208" i="39"/>
  <c r="I208" i="39"/>
  <c r="K207" i="39"/>
  <c r="I207" i="39"/>
  <c r="K206" i="39"/>
  <c r="I206" i="39"/>
  <c r="K205" i="39"/>
  <c r="I205" i="39"/>
  <c r="K204" i="39"/>
  <c r="I204" i="39"/>
  <c r="K203" i="39"/>
  <c r="I203" i="39"/>
  <c r="K202" i="39"/>
  <c r="I202" i="39"/>
  <c r="K201" i="39"/>
  <c r="I201" i="39"/>
  <c r="K200" i="39"/>
  <c r="I200" i="39"/>
  <c r="K199" i="39"/>
  <c r="I199" i="39"/>
  <c r="K198" i="39"/>
  <c r="I198" i="39"/>
  <c r="K197" i="39"/>
  <c r="I197" i="39"/>
  <c r="K196" i="39"/>
  <c r="I196" i="39"/>
  <c r="K195" i="39"/>
  <c r="I195" i="39"/>
  <c r="K194" i="39"/>
  <c r="I194" i="39"/>
  <c r="K193" i="39"/>
  <c r="I193" i="39"/>
  <c r="K192" i="39"/>
  <c r="I192" i="39"/>
  <c r="K191" i="39"/>
  <c r="I191" i="39"/>
  <c r="K190" i="39"/>
  <c r="I190" i="39"/>
  <c r="K189" i="39"/>
  <c r="I189" i="39"/>
  <c r="K188" i="39"/>
  <c r="I188" i="39"/>
  <c r="K187" i="39"/>
  <c r="I187" i="39"/>
  <c r="K186" i="39"/>
  <c r="I186" i="39"/>
  <c r="K185" i="39"/>
  <c r="I185" i="39"/>
  <c r="K184" i="39"/>
  <c r="I184" i="39"/>
  <c r="K183" i="39"/>
  <c r="I183" i="39"/>
  <c r="K182" i="39"/>
  <c r="I182" i="39"/>
  <c r="K181" i="39"/>
  <c r="I181" i="39"/>
  <c r="K180" i="39"/>
  <c r="I180" i="39"/>
  <c r="K179" i="39"/>
  <c r="I179" i="39"/>
  <c r="K178" i="39"/>
  <c r="I178" i="39"/>
  <c r="K177" i="39"/>
  <c r="I177" i="39"/>
  <c r="K176" i="39"/>
  <c r="I176" i="39"/>
  <c r="K175" i="39"/>
  <c r="I175" i="39"/>
  <c r="K174" i="39"/>
  <c r="I174" i="39"/>
  <c r="K173" i="39"/>
  <c r="I173" i="39"/>
  <c r="K172" i="39"/>
  <c r="I172" i="39"/>
  <c r="K171" i="39"/>
  <c r="I171" i="39"/>
  <c r="K170" i="39"/>
  <c r="I170" i="39"/>
  <c r="K169" i="39"/>
  <c r="I169" i="39"/>
  <c r="K168" i="39"/>
  <c r="I168" i="39"/>
  <c r="K167" i="39"/>
  <c r="I167" i="39"/>
  <c r="K166" i="39"/>
  <c r="I166" i="39"/>
  <c r="K165" i="39"/>
  <c r="I165" i="39"/>
  <c r="K164" i="39"/>
  <c r="I164" i="39"/>
  <c r="K163" i="39"/>
  <c r="I163" i="39"/>
  <c r="K162" i="39"/>
  <c r="I162" i="39"/>
  <c r="K161" i="39"/>
  <c r="I161" i="39"/>
  <c r="K160" i="39"/>
  <c r="I160" i="39"/>
  <c r="K159" i="39"/>
  <c r="I159" i="39"/>
  <c r="K158" i="39"/>
  <c r="I158" i="39"/>
  <c r="K157" i="39"/>
  <c r="I157" i="39"/>
  <c r="K156" i="39"/>
  <c r="I156" i="39"/>
  <c r="K155" i="39"/>
  <c r="I155" i="39"/>
  <c r="K154" i="39"/>
  <c r="I154" i="39"/>
  <c r="K153" i="39"/>
  <c r="I153" i="39"/>
  <c r="K152" i="39"/>
  <c r="I152" i="39"/>
  <c r="K151" i="39"/>
  <c r="I151" i="39"/>
  <c r="K150" i="39"/>
  <c r="I150" i="39"/>
  <c r="K149" i="39"/>
  <c r="I149" i="39"/>
  <c r="K148" i="39"/>
  <c r="I148" i="39"/>
  <c r="K147" i="39"/>
  <c r="I147" i="39"/>
  <c r="K146" i="39"/>
  <c r="I146" i="39"/>
  <c r="K145" i="39"/>
  <c r="I145" i="39"/>
  <c r="K144" i="39"/>
  <c r="I144" i="39"/>
  <c r="K143" i="39"/>
  <c r="I143" i="39"/>
  <c r="K142" i="39"/>
  <c r="I142" i="39"/>
  <c r="K141" i="39"/>
  <c r="I141" i="39"/>
  <c r="K140" i="39"/>
  <c r="I140" i="39"/>
  <c r="K139" i="39"/>
  <c r="I139" i="39"/>
  <c r="K138" i="39"/>
  <c r="I138" i="39"/>
  <c r="K137" i="39"/>
  <c r="I137" i="39"/>
  <c r="K136" i="39"/>
  <c r="I136" i="39"/>
  <c r="K135" i="39"/>
  <c r="I135" i="39"/>
  <c r="K134" i="39"/>
  <c r="I134" i="39"/>
  <c r="K133" i="39"/>
  <c r="I133" i="39"/>
  <c r="K132" i="39"/>
  <c r="I132" i="39"/>
  <c r="K131" i="39"/>
  <c r="I131" i="39"/>
  <c r="K130" i="39"/>
  <c r="I130" i="39"/>
  <c r="K129" i="39"/>
  <c r="I129" i="39"/>
  <c r="K128" i="39"/>
  <c r="I128" i="39"/>
  <c r="K127" i="39"/>
  <c r="I127" i="39"/>
  <c r="K126" i="39"/>
  <c r="I126" i="39"/>
  <c r="K125" i="39"/>
  <c r="I125" i="39"/>
  <c r="K124" i="39"/>
  <c r="I124" i="39"/>
  <c r="K123" i="39"/>
  <c r="I123" i="39"/>
  <c r="K122" i="39"/>
  <c r="I122" i="39"/>
  <c r="K121" i="39"/>
  <c r="I121" i="39"/>
  <c r="K120" i="39"/>
  <c r="I120" i="39"/>
  <c r="K119" i="39"/>
  <c r="I119" i="39"/>
  <c r="K118" i="39"/>
  <c r="I118" i="39"/>
  <c r="K117" i="39"/>
  <c r="I117" i="39"/>
  <c r="K116" i="39"/>
  <c r="I116" i="39"/>
  <c r="K115" i="39"/>
  <c r="I115" i="39"/>
  <c r="K114" i="39"/>
  <c r="I114" i="39"/>
  <c r="K113" i="39"/>
  <c r="I113" i="39"/>
  <c r="K112" i="39"/>
  <c r="I112" i="39"/>
  <c r="K111" i="39"/>
  <c r="I111" i="39"/>
  <c r="K110" i="39"/>
  <c r="I110" i="39"/>
  <c r="K109" i="39"/>
  <c r="I109" i="39"/>
  <c r="K108" i="39"/>
  <c r="I108" i="39"/>
  <c r="K107" i="39"/>
  <c r="I107" i="39"/>
  <c r="K106" i="39"/>
  <c r="I106" i="39"/>
  <c r="K105" i="39"/>
  <c r="I105" i="39"/>
  <c r="K104" i="39"/>
  <c r="I104" i="39"/>
  <c r="K103" i="39"/>
  <c r="I103" i="39"/>
  <c r="K102" i="39"/>
  <c r="I102" i="39"/>
  <c r="K101" i="39"/>
  <c r="I101" i="39"/>
  <c r="K100" i="39"/>
  <c r="I100" i="39"/>
  <c r="K99" i="39"/>
  <c r="I99" i="39"/>
  <c r="K98" i="39"/>
  <c r="I98" i="39"/>
  <c r="K97" i="39"/>
  <c r="I97" i="39"/>
  <c r="K96" i="39"/>
  <c r="I96" i="39"/>
  <c r="K95" i="39"/>
  <c r="I95" i="39"/>
  <c r="K94" i="39"/>
  <c r="I94" i="39"/>
  <c r="K93" i="39"/>
  <c r="I93" i="39"/>
  <c r="K92" i="39"/>
  <c r="I92" i="39"/>
  <c r="K91" i="39"/>
  <c r="I91" i="39"/>
  <c r="K90" i="39"/>
  <c r="I90" i="39"/>
  <c r="K89" i="39"/>
  <c r="I89" i="39"/>
  <c r="K88" i="39"/>
  <c r="I88" i="39"/>
  <c r="K87" i="39"/>
  <c r="I87" i="39"/>
  <c r="K86" i="39"/>
  <c r="I86" i="39"/>
  <c r="K85" i="39"/>
  <c r="I85" i="39"/>
  <c r="K84" i="39"/>
  <c r="I84" i="39"/>
  <c r="K83" i="39"/>
  <c r="I83" i="39"/>
  <c r="K82" i="39"/>
  <c r="I82" i="39"/>
  <c r="K81" i="39"/>
  <c r="I81" i="39"/>
  <c r="K80" i="39"/>
  <c r="I80" i="39"/>
  <c r="K79" i="39"/>
  <c r="I79" i="39"/>
  <c r="K78" i="39"/>
  <c r="I78" i="39"/>
  <c r="K77" i="39"/>
  <c r="I77" i="39"/>
  <c r="K76" i="39"/>
  <c r="I76" i="39"/>
  <c r="K75" i="39"/>
  <c r="I75" i="39"/>
  <c r="K74" i="39"/>
  <c r="I74" i="39"/>
  <c r="K73" i="39"/>
  <c r="I73" i="39"/>
  <c r="K72" i="39"/>
  <c r="I72" i="39"/>
  <c r="K71" i="39"/>
  <c r="I71" i="39"/>
  <c r="K70" i="39"/>
  <c r="I70" i="39"/>
  <c r="K69" i="39"/>
  <c r="I69" i="39"/>
  <c r="K68" i="39"/>
  <c r="I68" i="39"/>
  <c r="K67" i="39"/>
  <c r="I67" i="39"/>
  <c r="K66" i="39"/>
  <c r="I66" i="39"/>
  <c r="K65" i="39"/>
  <c r="I65" i="39"/>
  <c r="K64" i="39"/>
  <c r="I64" i="39"/>
  <c r="K63" i="39"/>
  <c r="I63" i="39"/>
  <c r="K62" i="39"/>
  <c r="I62" i="39"/>
  <c r="K61" i="39"/>
  <c r="I61" i="39"/>
  <c r="K60" i="39"/>
  <c r="I60" i="39"/>
  <c r="K59" i="39"/>
  <c r="I59" i="39"/>
  <c r="K58" i="39"/>
  <c r="I58" i="39"/>
  <c r="K57" i="39"/>
  <c r="I57" i="39"/>
  <c r="K56" i="39"/>
  <c r="I56" i="39"/>
  <c r="L55" i="39"/>
  <c r="K55" i="39"/>
  <c r="M55" i="39" s="1"/>
  <c r="I55" i="39"/>
  <c r="K54" i="39"/>
  <c r="I54" i="39"/>
  <c r="M53" i="39"/>
  <c r="L53" i="39"/>
  <c r="K53" i="39"/>
  <c r="I53" i="39"/>
  <c r="K52" i="39"/>
  <c r="I52" i="39"/>
  <c r="K51" i="39"/>
  <c r="I51" i="39"/>
  <c r="K50" i="39"/>
  <c r="I50" i="39"/>
  <c r="K49" i="39"/>
  <c r="I49" i="39"/>
  <c r="K48" i="39"/>
  <c r="I48" i="39"/>
  <c r="L47" i="39"/>
  <c r="K47" i="39"/>
  <c r="M47" i="39" s="1"/>
  <c r="I47" i="39"/>
  <c r="K46" i="39"/>
  <c r="I46" i="39"/>
  <c r="M45" i="39"/>
  <c r="L45" i="39"/>
  <c r="K45" i="39"/>
  <c r="I45" i="39"/>
  <c r="K44" i="39"/>
  <c r="I44" i="39"/>
  <c r="K43" i="39"/>
  <c r="I43" i="39"/>
  <c r="L42" i="39"/>
  <c r="K42" i="39"/>
  <c r="M42" i="39" s="1"/>
  <c r="I42" i="39"/>
  <c r="K41" i="39"/>
  <c r="I41" i="39"/>
  <c r="L40" i="39"/>
  <c r="K40" i="39"/>
  <c r="M40" i="39" s="1"/>
  <c r="I40" i="39"/>
  <c r="K39" i="39"/>
  <c r="I39" i="39"/>
  <c r="L38" i="39"/>
  <c r="K38" i="39"/>
  <c r="M38" i="39" s="1"/>
  <c r="I38" i="39"/>
  <c r="K37" i="39"/>
  <c r="I37" i="39"/>
  <c r="L36" i="39"/>
  <c r="K36" i="39"/>
  <c r="M36" i="39" s="1"/>
  <c r="I36" i="39"/>
  <c r="K35" i="39"/>
  <c r="I35" i="39"/>
  <c r="L34" i="39"/>
  <c r="K34" i="39"/>
  <c r="M34" i="39" s="1"/>
  <c r="I34" i="39"/>
  <c r="K33" i="39"/>
  <c r="I33" i="39"/>
  <c r="L32" i="39"/>
  <c r="K32" i="39"/>
  <c r="M32" i="39" s="1"/>
  <c r="I32" i="39"/>
  <c r="K31" i="39"/>
  <c r="I31" i="39"/>
  <c r="L30" i="39"/>
  <c r="K30" i="39"/>
  <c r="M30" i="39" s="1"/>
  <c r="I30" i="39"/>
  <c r="K29" i="39"/>
  <c r="I29" i="39"/>
  <c r="L28" i="39"/>
  <c r="K28" i="39"/>
  <c r="M28" i="39" s="1"/>
  <c r="I28" i="39"/>
  <c r="K27" i="39"/>
  <c r="I27" i="39"/>
  <c r="L26" i="39"/>
  <c r="K26" i="39"/>
  <c r="M26" i="39" s="1"/>
  <c r="I26" i="39"/>
  <c r="K25" i="39"/>
  <c r="I25" i="39"/>
  <c r="L24" i="39"/>
  <c r="K24" i="39"/>
  <c r="M24" i="39" s="1"/>
  <c r="I24" i="39"/>
  <c r="K23" i="39"/>
  <c r="I23" i="39"/>
  <c r="L22" i="39"/>
  <c r="K22" i="39"/>
  <c r="M22" i="39" s="1"/>
  <c r="I22" i="39"/>
  <c r="K21" i="39"/>
  <c r="I21" i="39"/>
  <c r="L20" i="39"/>
  <c r="K20" i="39"/>
  <c r="M20" i="39" s="1"/>
  <c r="I20" i="39"/>
  <c r="K19" i="39"/>
  <c r="I19" i="39"/>
  <c r="L18" i="39"/>
  <c r="K18" i="39"/>
  <c r="M18" i="39" s="1"/>
  <c r="I18" i="39"/>
  <c r="K17" i="39"/>
  <c r="I17" i="39"/>
  <c r="L16" i="39"/>
  <c r="K16" i="39"/>
  <c r="M16" i="39" s="1"/>
  <c r="I16" i="39"/>
  <c r="K15" i="39"/>
  <c r="I15" i="39"/>
  <c r="K14" i="39"/>
  <c r="L14" i="39" s="1"/>
  <c r="I14" i="39"/>
  <c r="A12" i="39"/>
  <c r="C26" i="8" s="1"/>
  <c r="F8" i="39"/>
  <c r="C8" i="39" s="1"/>
  <c r="A8" i="39"/>
  <c r="I6" i="39"/>
  <c r="H6" i="39" s="1"/>
  <c r="F4" i="39" s="1"/>
  <c r="O26" i="8" s="1"/>
  <c r="C4" i="39"/>
  <c r="K213" i="38"/>
  <c r="I213" i="38"/>
  <c r="K212" i="38"/>
  <c r="L212" i="38" s="1"/>
  <c r="M212" i="38" s="1"/>
  <c r="I212" i="38"/>
  <c r="K211" i="38"/>
  <c r="I211" i="38"/>
  <c r="L210" i="38"/>
  <c r="M210" i="38" s="1"/>
  <c r="K210" i="38"/>
  <c r="I210" i="38"/>
  <c r="K209" i="38"/>
  <c r="I209" i="38"/>
  <c r="M208" i="38"/>
  <c r="L208" i="38"/>
  <c r="K208" i="38"/>
  <c r="I208" i="38"/>
  <c r="K207" i="38"/>
  <c r="I207" i="38"/>
  <c r="L206" i="38"/>
  <c r="M206" i="38" s="1"/>
  <c r="K206" i="38"/>
  <c r="I206" i="38"/>
  <c r="K205" i="38"/>
  <c r="I205" i="38"/>
  <c r="L204" i="38"/>
  <c r="M204" i="38" s="1"/>
  <c r="K204" i="38"/>
  <c r="I204" i="38"/>
  <c r="K203" i="38"/>
  <c r="I203" i="38"/>
  <c r="L202" i="38"/>
  <c r="M202" i="38" s="1"/>
  <c r="K202" i="38"/>
  <c r="I202" i="38"/>
  <c r="K201" i="38"/>
  <c r="I201" i="38"/>
  <c r="M200" i="38"/>
  <c r="L200" i="38"/>
  <c r="K200" i="38"/>
  <c r="I200" i="38"/>
  <c r="K199" i="38"/>
  <c r="I199" i="38"/>
  <c r="L198" i="38"/>
  <c r="M198" i="38" s="1"/>
  <c r="K198" i="38"/>
  <c r="I198" i="38"/>
  <c r="K197" i="38"/>
  <c r="I197" i="38"/>
  <c r="L196" i="38"/>
  <c r="M196" i="38" s="1"/>
  <c r="K196" i="38"/>
  <c r="I196" i="38"/>
  <c r="K195" i="38"/>
  <c r="I195" i="38"/>
  <c r="L194" i="38"/>
  <c r="M194" i="38" s="1"/>
  <c r="K194" i="38"/>
  <c r="I194" i="38"/>
  <c r="K193" i="38"/>
  <c r="I193" i="38"/>
  <c r="M192" i="38"/>
  <c r="L192" i="38"/>
  <c r="K192" i="38"/>
  <c r="I192" i="38"/>
  <c r="K191" i="38"/>
  <c r="I191" i="38"/>
  <c r="L190" i="38"/>
  <c r="M190" i="38" s="1"/>
  <c r="K190" i="38"/>
  <c r="I190" i="38"/>
  <c r="K189" i="38"/>
  <c r="I189" i="38"/>
  <c r="L188" i="38"/>
  <c r="M188" i="38" s="1"/>
  <c r="K188" i="38"/>
  <c r="I188" i="38"/>
  <c r="K187" i="38"/>
  <c r="I187" i="38"/>
  <c r="L186" i="38"/>
  <c r="M186" i="38" s="1"/>
  <c r="K186" i="38"/>
  <c r="I186" i="38"/>
  <c r="K185" i="38"/>
  <c r="I185" i="38"/>
  <c r="M184" i="38"/>
  <c r="L184" i="38"/>
  <c r="K184" i="38"/>
  <c r="I184" i="38"/>
  <c r="K183" i="38"/>
  <c r="I183" i="38"/>
  <c r="L182" i="38"/>
  <c r="M182" i="38" s="1"/>
  <c r="K182" i="38"/>
  <c r="I182" i="38"/>
  <c r="K181" i="38"/>
  <c r="I181" i="38"/>
  <c r="L180" i="38"/>
  <c r="M180" i="38" s="1"/>
  <c r="K180" i="38"/>
  <c r="I180" i="38"/>
  <c r="K179" i="38"/>
  <c r="I179" i="38"/>
  <c r="L178" i="38"/>
  <c r="M178" i="38" s="1"/>
  <c r="K178" i="38"/>
  <c r="I178" i="38"/>
  <c r="K177" i="38"/>
  <c r="I177" i="38"/>
  <c r="M176" i="38"/>
  <c r="L176" i="38"/>
  <c r="K176" i="38"/>
  <c r="I176" i="38"/>
  <c r="K175" i="38"/>
  <c r="I175" i="38"/>
  <c r="L174" i="38"/>
  <c r="M174" i="38" s="1"/>
  <c r="K174" i="38"/>
  <c r="I174" i="38"/>
  <c r="K173" i="38"/>
  <c r="I173" i="38"/>
  <c r="L172" i="38"/>
  <c r="M172" i="38" s="1"/>
  <c r="K172" i="38"/>
  <c r="I172" i="38"/>
  <c r="K171" i="38"/>
  <c r="I171" i="38"/>
  <c r="L170" i="38"/>
  <c r="M170" i="38" s="1"/>
  <c r="K170" i="38"/>
  <c r="I170" i="38"/>
  <c r="K169" i="38"/>
  <c r="I169" i="38"/>
  <c r="M168" i="38"/>
  <c r="L168" i="38"/>
  <c r="K168" i="38"/>
  <c r="I168" i="38"/>
  <c r="K167" i="38"/>
  <c r="I167" i="38"/>
  <c r="K166" i="38"/>
  <c r="I166" i="38"/>
  <c r="K165" i="38"/>
  <c r="I165" i="38"/>
  <c r="L164" i="38"/>
  <c r="M164" i="38" s="1"/>
  <c r="K164" i="38"/>
  <c r="I164" i="38"/>
  <c r="K163" i="38"/>
  <c r="I163" i="38"/>
  <c r="L162" i="38"/>
  <c r="K162" i="38"/>
  <c r="M162" i="38" s="1"/>
  <c r="I162" i="38"/>
  <c r="K161" i="38"/>
  <c r="I161" i="38"/>
  <c r="M160" i="38"/>
  <c r="L160" i="38"/>
  <c r="K160" i="38"/>
  <c r="I160" i="38"/>
  <c r="K159" i="38"/>
  <c r="I159" i="38"/>
  <c r="K158" i="38"/>
  <c r="I158" i="38"/>
  <c r="K157" i="38"/>
  <c r="I157" i="38"/>
  <c r="L156" i="38"/>
  <c r="M156" i="38" s="1"/>
  <c r="K156" i="38"/>
  <c r="I156" i="38"/>
  <c r="K155" i="38"/>
  <c r="I155" i="38"/>
  <c r="L154" i="38"/>
  <c r="K154" i="38"/>
  <c r="M154" i="38" s="1"/>
  <c r="I154" i="38"/>
  <c r="K153" i="38"/>
  <c r="I153" i="38"/>
  <c r="M152" i="38"/>
  <c r="L152" i="38"/>
  <c r="K152" i="38"/>
  <c r="I152" i="38"/>
  <c r="K151" i="38"/>
  <c r="I151" i="38"/>
  <c r="K150" i="38"/>
  <c r="I150" i="38"/>
  <c r="K149" i="38"/>
  <c r="I149" i="38"/>
  <c r="L148" i="38"/>
  <c r="M148" i="38" s="1"/>
  <c r="K148" i="38"/>
  <c r="I148" i="38"/>
  <c r="K147" i="38"/>
  <c r="I147" i="38"/>
  <c r="L146" i="38"/>
  <c r="K146" i="38"/>
  <c r="M146" i="38" s="1"/>
  <c r="I146" i="38"/>
  <c r="K145" i="38"/>
  <c r="I145" i="38"/>
  <c r="M144" i="38"/>
  <c r="L144" i="38"/>
  <c r="K144" i="38"/>
  <c r="I144" i="38"/>
  <c r="K143" i="38"/>
  <c r="I143" i="38"/>
  <c r="K142" i="38"/>
  <c r="I142" i="38"/>
  <c r="K141" i="38"/>
  <c r="I141" i="38"/>
  <c r="L140" i="38"/>
  <c r="M140" i="38" s="1"/>
  <c r="K140" i="38"/>
  <c r="I140" i="38"/>
  <c r="K139" i="38"/>
  <c r="I139" i="38"/>
  <c r="L138" i="38"/>
  <c r="K138" i="38"/>
  <c r="M138" i="38" s="1"/>
  <c r="I138" i="38"/>
  <c r="K137" i="38"/>
  <c r="I137" i="38"/>
  <c r="M136" i="38"/>
  <c r="L136" i="38"/>
  <c r="K136" i="38"/>
  <c r="I136" i="38"/>
  <c r="K135" i="38"/>
  <c r="I135" i="38"/>
  <c r="K134" i="38"/>
  <c r="I134" i="38"/>
  <c r="K133" i="38"/>
  <c r="I133" i="38"/>
  <c r="L132" i="38"/>
  <c r="M132" i="38" s="1"/>
  <c r="K132" i="38"/>
  <c r="I132" i="38"/>
  <c r="K131" i="38"/>
  <c r="I131" i="38"/>
  <c r="L130" i="38"/>
  <c r="K130" i="38"/>
  <c r="M130" i="38" s="1"/>
  <c r="I130" i="38"/>
  <c r="K129" i="38"/>
  <c r="I129" i="38"/>
  <c r="M128" i="38"/>
  <c r="L128" i="38"/>
  <c r="K128" i="38"/>
  <c r="I128" i="38"/>
  <c r="K127" i="38"/>
  <c r="I127" i="38"/>
  <c r="K126" i="38"/>
  <c r="I126" i="38"/>
  <c r="K125" i="38"/>
  <c r="I125" i="38"/>
  <c r="L124" i="38"/>
  <c r="M124" i="38" s="1"/>
  <c r="K124" i="38"/>
  <c r="I124" i="38"/>
  <c r="K123" i="38"/>
  <c r="I123" i="38"/>
  <c r="L122" i="38"/>
  <c r="K122" i="38"/>
  <c r="M122" i="38" s="1"/>
  <c r="I122" i="38"/>
  <c r="K121" i="38"/>
  <c r="I121" i="38"/>
  <c r="M120" i="38"/>
  <c r="L120" i="38"/>
  <c r="K120" i="38"/>
  <c r="I120" i="38"/>
  <c r="K119" i="38"/>
  <c r="I119" i="38"/>
  <c r="K118" i="38"/>
  <c r="I118" i="38"/>
  <c r="K117" i="38"/>
  <c r="I117" i="38"/>
  <c r="L116" i="38"/>
  <c r="M116" i="38" s="1"/>
  <c r="K116" i="38"/>
  <c r="I116" i="38"/>
  <c r="K115" i="38"/>
  <c r="I115" i="38"/>
  <c r="L114" i="38"/>
  <c r="K114" i="38"/>
  <c r="M114" i="38" s="1"/>
  <c r="I114" i="38"/>
  <c r="K113" i="38"/>
  <c r="I113" i="38"/>
  <c r="M112" i="38"/>
  <c r="L112" i="38"/>
  <c r="K112" i="38"/>
  <c r="I112" i="38"/>
  <c r="K111" i="38"/>
  <c r="I111" i="38"/>
  <c r="K110" i="38"/>
  <c r="I110" i="38"/>
  <c r="K109" i="38"/>
  <c r="I109" i="38"/>
  <c r="L108" i="38"/>
  <c r="M108" i="38" s="1"/>
  <c r="K108" i="38"/>
  <c r="I108" i="38"/>
  <c r="K107" i="38"/>
  <c r="I107" i="38"/>
  <c r="L106" i="38"/>
  <c r="K106" i="38"/>
  <c r="M106" i="38" s="1"/>
  <c r="I106" i="38"/>
  <c r="K105" i="38"/>
  <c r="I105" i="38"/>
  <c r="M104" i="38"/>
  <c r="L104" i="38"/>
  <c r="K104" i="38"/>
  <c r="I104" i="38"/>
  <c r="K103" i="38"/>
  <c r="I103" i="38"/>
  <c r="K102" i="38"/>
  <c r="I102" i="38"/>
  <c r="K101" i="38"/>
  <c r="I101" i="38"/>
  <c r="L100" i="38"/>
  <c r="M100" i="38" s="1"/>
  <c r="K100" i="38"/>
  <c r="I100" i="38"/>
  <c r="K99" i="38"/>
  <c r="I99" i="38"/>
  <c r="L98" i="38"/>
  <c r="K98" i="38"/>
  <c r="M98" i="38" s="1"/>
  <c r="I98" i="38"/>
  <c r="K97" i="38"/>
  <c r="I97" i="38"/>
  <c r="M96" i="38"/>
  <c r="L96" i="38"/>
  <c r="K96" i="38"/>
  <c r="I96" i="38"/>
  <c r="K95" i="38"/>
  <c r="I95" i="38"/>
  <c r="K94" i="38"/>
  <c r="I94" i="38"/>
  <c r="K93" i="38"/>
  <c r="I93" i="38"/>
  <c r="L92" i="38"/>
  <c r="M92" i="38" s="1"/>
  <c r="K92" i="38"/>
  <c r="I92" i="38"/>
  <c r="K91" i="38"/>
  <c r="I91" i="38"/>
  <c r="L90" i="38"/>
  <c r="K90" i="38"/>
  <c r="M90" i="38" s="1"/>
  <c r="I90" i="38"/>
  <c r="K89" i="38"/>
  <c r="I89" i="38"/>
  <c r="M88" i="38"/>
  <c r="L88" i="38"/>
  <c r="K88" i="38"/>
  <c r="I88" i="38"/>
  <c r="K87" i="38"/>
  <c r="I87" i="38"/>
  <c r="K86" i="38"/>
  <c r="I86" i="38"/>
  <c r="K85" i="38"/>
  <c r="I85" i="38"/>
  <c r="L84" i="38"/>
  <c r="M84" i="38" s="1"/>
  <c r="K84" i="38"/>
  <c r="I84" i="38"/>
  <c r="K83" i="38"/>
  <c r="I83" i="38"/>
  <c r="L82" i="38"/>
  <c r="K82" i="38"/>
  <c r="M82" i="38" s="1"/>
  <c r="I82" i="38"/>
  <c r="K81" i="38"/>
  <c r="I81" i="38"/>
  <c r="M80" i="38"/>
  <c r="L80" i="38"/>
  <c r="K80" i="38"/>
  <c r="I80" i="38"/>
  <c r="K79" i="38"/>
  <c r="I79" i="38"/>
  <c r="K78" i="38"/>
  <c r="I78" i="38"/>
  <c r="K77" i="38"/>
  <c r="I77" i="38"/>
  <c r="L76" i="38"/>
  <c r="M76" i="38" s="1"/>
  <c r="K76" i="38"/>
  <c r="I76" i="38"/>
  <c r="K75" i="38"/>
  <c r="I75" i="38"/>
  <c r="L74" i="38"/>
  <c r="K74" i="38"/>
  <c r="M74" i="38" s="1"/>
  <c r="I74" i="38"/>
  <c r="K73" i="38"/>
  <c r="I73" i="38"/>
  <c r="M72" i="38"/>
  <c r="L72" i="38"/>
  <c r="K72" i="38"/>
  <c r="I72" i="38"/>
  <c r="K71" i="38"/>
  <c r="I71" i="38"/>
  <c r="K70" i="38"/>
  <c r="I70" i="38"/>
  <c r="K69" i="38"/>
  <c r="I69" i="38"/>
  <c r="L68" i="38"/>
  <c r="M68" i="38" s="1"/>
  <c r="K68" i="38"/>
  <c r="I68" i="38"/>
  <c r="K67" i="38"/>
  <c r="I67" i="38"/>
  <c r="L66" i="38"/>
  <c r="K66" i="38"/>
  <c r="M66" i="38" s="1"/>
  <c r="I66" i="38"/>
  <c r="K65" i="38"/>
  <c r="I65" i="38"/>
  <c r="M64" i="38"/>
  <c r="L64" i="38"/>
  <c r="K64" i="38"/>
  <c r="I64" i="38"/>
  <c r="K63" i="38"/>
  <c r="I63" i="38"/>
  <c r="K62" i="38"/>
  <c r="I62" i="38"/>
  <c r="K61" i="38"/>
  <c r="I61" i="38"/>
  <c r="L60" i="38"/>
  <c r="M60" i="38" s="1"/>
  <c r="K60" i="38"/>
  <c r="I60" i="38"/>
  <c r="K59" i="38"/>
  <c r="I59" i="38"/>
  <c r="L58" i="38"/>
  <c r="K58" i="38"/>
  <c r="M58" i="38" s="1"/>
  <c r="I58" i="38"/>
  <c r="K57" i="38"/>
  <c r="I57" i="38"/>
  <c r="M56" i="38"/>
  <c r="L56" i="38"/>
  <c r="K56" i="38"/>
  <c r="I56" i="38"/>
  <c r="K55" i="38"/>
  <c r="I55" i="38"/>
  <c r="K54" i="38"/>
  <c r="I54" i="38"/>
  <c r="K53" i="38"/>
  <c r="I53" i="38"/>
  <c r="L52" i="38"/>
  <c r="M52" i="38" s="1"/>
  <c r="K52" i="38"/>
  <c r="I52" i="38"/>
  <c r="K51" i="38"/>
  <c r="I51" i="38"/>
  <c r="L50" i="38"/>
  <c r="K50" i="38"/>
  <c r="M50" i="38" s="1"/>
  <c r="I50" i="38"/>
  <c r="K49" i="38"/>
  <c r="I49" i="38"/>
  <c r="M48" i="38"/>
  <c r="L48" i="38"/>
  <c r="K48" i="38"/>
  <c r="I48" i="38"/>
  <c r="K47" i="38"/>
  <c r="I47" i="38"/>
  <c r="K46" i="38"/>
  <c r="I46" i="38"/>
  <c r="K45" i="38"/>
  <c r="I45" i="38"/>
  <c r="L44" i="38"/>
  <c r="M44" i="38" s="1"/>
  <c r="K44" i="38"/>
  <c r="I44" i="38"/>
  <c r="M43" i="38"/>
  <c r="L43" i="38"/>
  <c r="K43" i="38"/>
  <c r="I43" i="38"/>
  <c r="L42" i="38"/>
  <c r="M42" i="38" s="1"/>
  <c r="K42" i="38"/>
  <c r="I42" i="38"/>
  <c r="M41" i="38"/>
  <c r="L41" i="38"/>
  <c r="K41" i="38"/>
  <c r="I41" i="38"/>
  <c r="L40" i="38"/>
  <c r="M40" i="38" s="1"/>
  <c r="K40" i="38"/>
  <c r="I40" i="38"/>
  <c r="M39" i="38"/>
  <c r="L39" i="38"/>
  <c r="K39" i="38"/>
  <c r="I39" i="38"/>
  <c r="L38" i="38"/>
  <c r="K38" i="38"/>
  <c r="M38" i="38" s="1"/>
  <c r="I38" i="38"/>
  <c r="M37" i="38"/>
  <c r="L37" i="38"/>
  <c r="K37" i="38"/>
  <c r="I37" i="38"/>
  <c r="L36" i="38"/>
  <c r="K36" i="38"/>
  <c r="M36" i="38" s="1"/>
  <c r="I36" i="38"/>
  <c r="M35" i="38"/>
  <c r="L35" i="38"/>
  <c r="K35" i="38"/>
  <c r="I35" i="38"/>
  <c r="L34" i="38"/>
  <c r="K34" i="38"/>
  <c r="M34" i="38" s="1"/>
  <c r="I34" i="38"/>
  <c r="M33" i="38"/>
  <c r="L33" i="38"/>
  <c r="K33" i="38"/>
  <c r="I33" i="38"/>
  <c r="L32" i="38"/>
  <c r="K32" i="38"/>
  <c r="M32" i="38" s="1"/>
  <c r="I32" i="38"/>
  <c r="M31" i="38"/>
  <c r="L31" i="38"/>
  <c r="K31" i="38"/>
  <c r="I31" i="38"/>
  <c r="L30" i="38"/>
  <c r="K30" i="38"/>
  <c r="M30" i="38" s="1"/>
  <c r="I30" i="38"/>
  <c r="M29" i="38"/>
  <c r="L29" i="38"/>
  <c r="K29" i="38"/>
  <c r="I29" i="38"/>
  <c r="L28" i="38"/>
  <c r="K28" i="38"/>
  <c r="M28" i="38" s="1"/>
  <c r="I28" i="38"/>
  <c r="M27" i="38"/>
  <c r="L27" i="38"/>
  <c r="K27" i="38"/>
  <c r="I27" i="38"/>
  <c r="L26" i="38"/>
  <c r="K26" i="38"/>
  <c r="M26" i="38" s="1"/>
  <c r="I26" i="38"/>
  <c r="M25" i="38"/>
  <c r="L25" i="38"/>
  <c r="K25" i="38"/>
  <c r="I25" i="38"/>
  <c r="L24" i="38"/>
  <c r="K24" i="38"/>
  <c r="M24" i="38" s="1"/>
  <c r="I24" i="38"/>
  <c r="M23" i="38"/>
  <c r="L23" i="38"/>
  <c r="K23" i="38"/>
  <c r="I23" i="38"/>
  <c r="L22" i="38"/>
  <c r="K22" i="38"/>
  <c r="M22" i="38" s="1"/>
  <c r="I22" i="38"/>
  <c r="M21" i="38"/>
  <c r="L21" i="38"/>
  <c r="K21" i="38"/>
  <c r="I21" i="38"/>
  <c r="L20" i="38"/>
  <c r="K20" i="38"/>
  <c r="M20" i="38" s="1"/>
  <c r="I20" i="38"/>
  <c r="M19" i="38"/>
  <c r="L19" i="38"/>
  <c r="K19" i="38"/>
  <c r="I19" i="38"/>
  <c r="L18" i="38"/>
  <c r="K18" i="38"/>
  <c r="M18" i="38" s="1"/>
  <c r="I18" i="38"/>
  <c r="M17" i="38"/>
  <c r="L17" i="38"/>
  <c r="K17" i="38"/>
  <c r="I17" i="38"/>
  <c r="L16" i="38"/>
  <c r="K16" i="38"/>
  <c r="M16" i="38" s="1"/>
  <c r="I16" i="38"/>
  <c r="M15" i="38"/>
  <c r="L15" i="38"/>
  <c r="K15" i="38"/>
  <c r="I15" i="38"/>
  <c r="L14" i="38"/>
  <c r="K14" i="38"/>
  <c r="I14" i="38"/>
  <c r="A12" i="38"/>
  <c r="C25" i="8" s="1"/>
  <c r="F8" i="38"/>
  <c r="I6" i="38" s="1"/>
  <c r="H6" i="38" s="1"/>
  <c r="F4" i="38" s="1"/>
  <c r="O25" i="8" s="1"/>
  <c r="C8" i="38"/>
  <c r="A8" i="38"/>
  <c r="C4" i="38"/>
  <c r="N24" i="8"/>
  <c r="K213" i="37"/>
  <c r="I213" i="37"/>
  <c r="K212" i="37"/>
  <c r="I212" i="37"/>
  <c r="K211" i="37"/>
  <c r="I211" i="37"/>
  <c r="L210" i="37"/>
  <c r="K210" i="37"/>
  <c r="I210" i="37"/>
  <c r="K209" i="37"/>
  <c r="I209" i="37"/>
  <c r="L208" i="37"/>
  <c r="K208" i="37"/>
  <c r="I208" i="37"/>
  <c r="K207" i="37"/>
  <c r="I207" i="37"/>
  <c r="K206" i="37"/>
  <c r="I206" i="37"/>
  <c r="K205" i="37"/>
  <c r="I205" i="37"/>
  <c r="K204" i="37"/>
  <c r="I204" i="37"/>
  <c r="K203" i="37"/>
  <c r="I203" i="37"/>
  <c r="K202" i="37"/>
  <c r="I202" i="37"/>
  <c r="K201" i="37"/>
  <c r="I201" i="37"/>
  <c r="K200" i="37"/>
  <c r="I200" i="37"/>
  <c r="K199" i="37"/>
  <c r="I199" i="37"/>
  <c r="K198" i="37"/>
  <c r="I198" i="37"/>
  <c r="K197" i="37"/>
  <c r="I197" i="37"/>
  <c r="K196" i="37"/>
  <c r="I196" i="37"/>
  <c r="K195" i="37"/>
  <c r="I195" i="37"/>
  <c r="L194" i="37"/>
  <c r="K194" i="37"/>
  <c r="I194" i="37"/>
  <c r="K193" i="37"/>
  <c r="I193" i="37"/>
  <c r="L192" i="37"/>
  <c r="K192" i="37"/>
  <c r="I192" i="37"/>
  <c r="K191" i="37"/>
  <c r="I191" i="37"/>
  <c r="K190" i="37"/>
  <c r="I190" i="37"/>
  <c r="K189" i="37"/>
  <c r="I189" i="37"/>
  <c r="K188" i="37"/>
  <c r="I188" i="37"/>
  <c r="K187" i="37"/>
  <c r="I187" i="37"/>
  <c r="K186" i="37"/>
  <c r="I186" i="37"/>
  <c r="K185" i="37"/>
  <c r="I185" i="37"/>
  <c r="K184" i="37"/>
  <c r="I184" i="37"/>
  <c r="K183" i="37"/>
  <c r="I183" i="37"/>
  <c r="K182" i="37"/>
  <c r="I182" i="37"/>
  <c r="K181" i="37"/>
  <c r="I181" i="37"/>
  <c r="K180" i="37"/>
  <c r="I180" i="37"/>
  <c r="K179" i="37"/>
  <c r="I179" i="37"/>
  <c r="L178" i="37"/>
  <c r="K178" i="37"/>
  <c r="I178" i="37"/>
  <c r="K177" i="37"/>
  <c r="I177" i="37"/>
  <c r="L176" i="37"/>
  <c r="K176" i="37"/>
  <c r="I176" i="37"/>
  <c r="K175" i="37"/>
  <c r="I175" i="37"/>
  <c r="L174" i="37"/>
  <c r="K174" i="37"/>
  <c r="I174" i="37"/>
  <c r="K173" i="37"/>
  <c r="I173" i="37"/>
  <c r="K172" i="37"/>
  <c r="I172" i="37"/>
  <c r="K171" i="37"/>
  <c r="I171" i="37"/>
  <c r="K170" i="37"/>
  <c r="I170" i="37"/>
  <c r="K169" i="37"/>
  <c r="I169" i="37"/>
  <c r="K168" i="37"/>
  <c r="I168" i="37"/>
  <c r="K167" i="37"/>
  <c r="I167" i="37"/>
  <c r="K166" i="37"/>
  <c r="I166" i="37"/>
  <c r="K165" i="37"/>
  <c r="I165" i="37"/>
  <c r="K164" i="37"/>
  <c r="I164" i="37"/>
  <c r="K163" i="37"/>
  <c r="I163" i="37"/>
  <c r="L162" i="37"/>
  <c r="K162" i="37"/>
  <c r="I162" i="37"/>
  <c r="K161" i="37"/>
  <c r="I161" i="37"/>
  <c r="L160" i="37"/>
  <c r="K160" i="37"/>
  <c r="I160" i="37"/>
  <c r="K159" i="37"/>
  <c r="I159" i="37"/>
  <c r="L158" i="37"/>
  <c r="K158" i="37"/>
  <c r="I158" i="37"/>
  <c r="K157" i="37"/>
  <c r="I157" i="37"/>
  <c r="K156" i="37"/>
  <c r="I156" i="37"/>
  <c r="K155" i="37"/>
  <c r="I155" i="37"/>
  <c r="K154" i="37"/>
  <c r="I154" i="37"/>
  <c r="K153" i="37"/>
  <c r="I153" i="37"/>
  <c r="K152" i="37"/>
  <c r="I152" i="37"/>
  <c r="K151" i="37"/>
  <c r="I151" i="37"/>
  <c r="K150" i="37"/>
  <c r="I150" i="37"/>
  <c r="K149" i="37"/>
  <c r="I149" i="37"/>
  <c r="K148" i="37"/>
  <c r="I148" i="37"/>
  <c r="K147" i="37"/>
  <c r="I147" i="37"/>
  <c r="L146" i="37"/>
  <c r="K146" i="37"/>
  <c r="I146" i="37"/>
  <c r="K145" i="37"/>
  <c r="I145" i="37"/>
  <c r="L144" i="37"/>
  <c r="K144" i="37"/>
  <c r="I144" i="37"/>
  <c r="K143" i="37"/>
  <c r="I143" i="37"/>
  <c r="L142" i="37"/>
  <c r="K142" i="37"/>
  <c r="I142" i="37"/>
  <c r="K141" i="37"/>
  <c r="I141" i="37"/>
  <c r="K140" i="37"/>
  <c r="I140" i="37"/>
  <c r="K139" i="37"/>
  <c r="I139" i="37"/>
  <c r="K138" i="37"/>
  <c r="I138" i="37"/>
  <c r="K137" i="37"/>
  <c r="I137" i="37"/>
  <c r="K136" i="37"/>
  <c r="I136" i="37"/>
  <c r="K135" i="37"/>
  <c r="I135" i="37"/>
  <c r="K134" i="37"/>
  <c r="I134" i="37"/>
  <c r="K133" i="37"/>
  <c r="I133" i="37"/>
  <c r="K132" i="37"/>
  <c r="I132" i="37"/>
  <c r="K131" i="37"/>
  <c r="I131" i="37"/>
  <c r="L130" i="37"/>
  <c r="K130" i="37"/>
  <c r="I130" i="37"/>
  <c r="K129" i="37"/>
  <c r="I129" i="37"/>
  <c r="L128" i="37"/>
  <c r="K128" i="37"/>
  <c r="I128" i="37"/>
  <c r="K127" i="37"/>
  <c r="I127" i="37"/>
  <c r="L126" i="37"/>
  <c r="K126" i="37"/>
  <c r="I126" i="37"/>
  <c r="K125" i="37"/>
  <c r="I125" i="37"/>
  <c r="K124" i="37"/>
  <c r="I124" i="37"/>
  <c r="K123" i="37"/>
  <c r="I123" i="37"/>
  <c r="K122" i="37"/>
  <c r="I122" i="37"/>
  <c r="K121" i="37"/>
  <c r="I121" i="37"/>
  <c r="K120" i="37"/>
  <c r="I120" i="37"/>
  <c r="K119" i="37"/>
  <c r="I119" i="37"/>
  <c r="K118" i="37"/>
  <c r="I118" i="37"/>
  <c r="K117" i="37"/>
  <c r="I117" i="37"/>
  <c r="K116" i="37"/>
  <c r="I116" i="37"/>
  <c r="K115" i="37"/>
  <c r="I115" i="37"/>
  <c r="L114" i="37"/>
  <c r="K114" i="37"/>
  <c r="I114" i="37"/>
  <c r="K113" i="37"/>
  <c r="I113" i="37"/>
  <c r="L112" i="37"/>
  <c r="K112" i="37"/>
  <c r="I112" i="37"/>
  <c r="K111" i="37"/>
  <c r="I111" i="37"/>
  <c r="L110" i="37"/>
  <c r="K110" i="37"/>
  <c r="I110" i="37"/>
  <c r="K109" i="37"/>
  <c r="I109" i="37"/>
  <c r="K108" i="37"/>
  <c r="I108" i="37"/>
  <c r="K107" i="37"/>
  <c r="I107" i="37"/>
  <c r="K106" i="37"/>
  <c r="I106" i="37"/>
  <c r="K105" i="37"/>
  <c r="I105" i="37"/>
  <c r="K104" i="37"/>
  <c r="I104" i="37"/>
  <c r="K103" i="37"/>
  <c r="I103" i="37"/>
  <c r="K102" i="37"/>
  <c r="I102" i="37"/>
  <c r="K101" i="37"/>
  <c r="I101" i="37"/>
  <c r="K100" i="37"/>
  <c r="I100" i="37"/>
  <c r="K99" i="37"/>
  <c r="I99" i="37"/>
  <c r="L98" i="37"/>
  <c r="K98" i="37"/>
  <c r="I98" i="37"/>
  <c r="K97" i="37"/>
  <c r="I97" i="37"/>
  <c r="L96" i="37"/>
  <c r="K96" i="37"/>
  <c r="I96" i="37"/>
  <c r="K95" i="37"/>
  <c r="I95" i="37"/>
  <c r="L94" i="37"/>
  <c r="K94" i="37"/>
  <c r="I94" i="37"/>
  <c r="K93" i="37"/>
  <c r="I93" i="37"/>
  <c r="K92" i="37"/>
  <c r="I92" i="37"/>
  <c r="K91" i="37"/>
  <c r="I91" i="37"/>
  <c r="K90" i="37"/>
  <c r="I90" i="37"/>
  <c r="K89" i="37"/>
  <c r="I89" i="37"/>
  <c r="K88" i="37"/>
  <c r="I88" i="37"/>
  <c r="K87" i="37"/>
  <c r="I87" i="37"/>
  <c r="K86" i="37"/>
  <c r="I86" i="37"/>
  <c r="K85" i="37"/>
  <c r="I85" i="37"/>
  <c r="K84" i="37"/>
  <c r="I84" i="37"/>
  <c r="K83" i="37"/>
  <c r="I83" i="37"/>
  <c r="L82" i="37"/>
  <c r="K82" i="37"/>
  <c r="I82" i="37"/>
  <c r="K81" i="37"/>
  <c r="I81" i="37"/>
  <c r="L80" i="37"/>
  <c r="K80" i="37"/>
  <c r="I80" i="37"/>
  <c r="K79" i="37"/>
  <c r="I79" i="37"/>
  <c r="L78" i="37"/>
  <c r="K78" i="37"/>
  <c r="I78" i="37"/>
  <c r="K77" i="37"/>
  <c r="I77" i="37"/>
  <c r="K76" i="37"/>
  <c r="I76" i="37"/>
  <c r="K75" i="37"/>
  <c r="I75" i="37"/>
  <c r="K74" i="37"/>
  <c r="I74" i="37"/>
  <c r="K73" i="37"/>
  <c r="I73" i="37"/>
  <c r="K72" i="37"/>
  <c r="I72" i="37"/>
  <c r="K71" i="37"/>
  <c r="I71" i="37"/>
  <c r="K70" i="37"/>
  <c r="I70" i="37"/>
  <c r="K69" i="37"/>
  <c r="I69" i="37"/>
  <c r="K68" i="37"/>
  <c r="I68" i="37"/>
  <c r="K67" i="37"/>
  <c r="I67" i="37"/>
  <c r="L66" i="37"/>
  <c r="K66" i="37"/>
  <c r="I66" i="37"/>
  <c r="K65" i="37"/>
  <c r="I65" i="37"/>
  <c r="L64" i="37"/>
  <c r="K64" i="37"/>
  <c r="I64" i="37"/>
  <c r="K63" i="37"/>
  <c r="I63" i="37"/>
  <c r="L62" i="37"/>
  <c r="K62" i="37"/>
  <c r="I62" i="37"/>
  <c r="K61" i="37"/>
  <c r="I61" i="37"/>
  <c r="K60" i="37"/>
  <c r="I60" i="37"/>
  <c r="K59" i="37"/>
  <c r="I59" i="37"/>
  <c r="K58" i="37"/>
  <c r="I58" i="37"/>
  <c r="K57" i="37"/>
  <c r="I57" i="37"/>
  <c r="K56" i="37"/>
  <c r="I56" i="37"/>
  <c r="K55" i="37"/>
  <c r="I55" i="37"/>
  <c r="K54" i="37"/>
  <c r="I54" i="37"/>
  <c r="K53" i="37"/>
  <c r="I53" i="37"/>
  <c r="K52" i="37"/>
  <c r="I52" i="37"/>
  <c r="K51" i="37"/>
  <c r="I51" i="37"/>
  <c r="L50" i="37"/>
  <c r="K50" i="37"/>
  <c r="I50" i="37"/>
  <c r="K49" i="37"/>
  <c r="I49" i="37"/>
  <c r="L48" i="37"/>
  <c r="K48" i="37"/>
  <c r="I48" i="37"/>
  <c r="K47" i="37"/>
  <c r="I47" i="37"/>
  <c r="L46" i="37"/>
  <c r="K46" i="37"/>
  <c r="I46" i="37"/>
  <c r="K45" i="37"/>
  <c r="I45" i="37"/>
  <c r="K44" i="37"/>
  <c r="I44" i="37"/>
  <c r="K43" i="37"/>
  <c r="L43" i="37" s="1"/>
  <c r="M43" i="37" s="1"/>
  <c r="I43" i="37"/>
  <c r="K42" i="37"/>
  <c r="I42" i="37"/>
  <c r="K41" i="37"/>
  <c r="L41" i="37" s="1"/>
  <c r="M41" i="37" s="1"/>
  <c r="I41" i="37"/>
  <c r="K40" i="37"/>
  <c r="I40" i="37"/>
  <c r="K39" i="37"/>
  <c r="L39" i="37" s="1"/>
  <c r="M39" i="37" s="1"/>
  <c r="I39" i="37"/>
  <c r="K38" i="37"/>
  <c r="I38" i="37"/>
  <c r="K37" i="37"/>
  <c r="L37" i="37" s="1"/>
  <c r="M37" i="37" s="1"/>
  <c r="I37" i="37"/>
  <c r="K36" i="37"/>
  <c r="I36" i="37"/>
  <c r="K35" i="37"/>
  <c r="L35" i="37" s="1"/>
  <c r="M35" i="37" s="1"/>
  <c r="I35" i="37"/>
  <c r="K34" i="37"/>
  <c r="I34" i="37"/>
  <c r="K33" i="37"/>
  <c r="I33" i="37"/>
  <c r="K32" i="37"/>
  <c r="I32" i="37"/>
  <c r="K31" i="37"/>
  <c r="I31" i="37"/>
  <c r="K30" i="37"/>
  <c r="I30" i="37"/>
  <c r="K29" i="37"/>
  <c r="I29" i="37"/>
  <c r="K28" i="37"/>
  <c r="I28" i="37"/>
  <c r="K27" i="37"/>
  <c r="I27" i="37"/>
  <c r="K26" i="37"/>
  <c r="I26" i="37"/>
  <c r="K25" i="37"/>
  <c r="I25" i="37"/>
  <c r="K24" i="37"/>
  <c r="I24" i="37"/>
  <c r="K23" i="37"/>
  <c r="I23" i="37"/>
  <c r="K22" i="37"/>
  <c r="I22" i="37"/>
  <c r="K21" i="37"/>
  <c r="I21" i="37"/>
  <c r="K20" i="37"/>
  <c r="I20" i="37"/>
  <c r="K19" i="37"/>
  <c r="I19" i="37"/>
  <c r="K18" i="37"/>
  <c r="I18" i="37"/>
  <c r="K17" i="37"/>
  <c r="I17" i="37"/>
  <c r="K16" i="37"/>
  <c r="I16" i="37"/>
  <c r="K15" i="37"/>
  <c r="I15" i="37"/>
  <c r="K14" i="37"/>
  <c r="I14" i="37"/>
  <c r="A12" i="37"/>
  <c r="C24" i="8" s="1"/>
  <c r="F8" i="37"/>
  <c r="I6" i="37" s="1"/>
  <c r="H6" i="37" s="1"/>
  <c r="F4" i="37" s="1"/>
  <c r="O24" i="8" s="1"/>
  <c r="A8" i="37"/>
  <c r="C4" i="37"/>
  <c r="N23" i="8"/>
  <c r="K213" i="36"/>
  <c r="I213" i="36"/>
  <c r="K212" i="36"/>
  <c r="I212" i="36"/>
  <c r="K211" i="36"/>
  <c r="I211" i="36"/>
  <c r="K210" i="36"/>
  <c r="I210" i="36"/>
  <c r="K209" i="36"/>
  <c r="I209" i="36"/>
  <c r="K208" i="36"/>
  <c r="I208" i="36"/>
  <c r="K207" i="36"/>
  <c r="I207" i="36"/>
  <c r="K206" i="36"/>
  <c r="I206" i="36"/>
  <c r="K205" i="36"/>
  <c r="I205" i="36"/>
  <c r="K204" i="36"/>
  <c r="I204" i="36"/>
  <c r="K203" i="36"/>
  <c r="I203" i="36"/>
  <c r="K202" i="36"/>
  <c r="I202" i="36"/>
  <c r="K201" i="36"/>
  <c r="I201" i="36"/>
  <c r="K200" i="36"/>
  <c r="I200" i="36"/>
  <c r="K199" i="36"/>
  <c r="I199" i="36"/>
  <c r="K198" i="36"/>
  <c r="I198" i="36"/>
  <c r="K197" i="36"/>
  <c r="I197" i="36"/>
  <c r="K196" i="36"/>
  <c r="I196" i="36"/>
  <c r="K195" i="36"/>
  <c r="I195" i="36"/>
  <c r="K194" i="36"/>
  <c r="I194" i="36"/>
  <c r="K193" i="36"/>
  <c r="I193" i="36"/>
  <c r="K192" i="36"/>
  <c r="I192" i="36"/>
  <c r="K191" i="36"/>
  <c r="I191" i="36"/>
  <c r="K190" i="36"/>
  <c r="I190" i="36"/>
  <c r="K189" i="36"/>
  <c r="I189" i="36"/>
  <c r="K188" i="36"/>
  <c r="I188" i="36"/>
  <c r="K187" i="36"/>
  <c r="I187" i="36"/>
  <c r="K186" i="36"/>
  <c r="I186" i="36"/>
  <c r="K185" i="36"/>
  <c r="I185" i="36"/>
  <c r="K184" i="36"/>
  <c r="I184" i="36"/>
  <c r="K183" i="36"/>
  <c r="I183" i="36"/>
  <c r="K182" i="36"/>
  <c r="I182" i="36"/>
  <c r="K181" i="36"/>
  <c r="I181" i="36"/>
  <c r="K180" i="36"/>
  <c r="I180" i="36"/>
  <c r="K179" i="36"/>
  <c r="I179" i="36"/>
  <c r="K178" i="36"/>
  <c r="I178" i="36"/>
  <c r="K177" i="36"/>
  <c r="I177" i="36"/>
  <c r="K176" i="36"/>
  <c r="I176" i="36"/>
  <c r="K175" i="36"/>
  <c r="I175" i="36"/>
  <c r="K174" i="36"/>
  <c r="I174" i="36"/>
  <c r="K173" i="36"/>
  <c r="I173" i="36"/>
  <c r="K172" i="36"/>
  <c r="I172" i="36"/>
  <c r="K171" i="36"/>
  <c r="I171" i="36"/>
  <c r="K170" i="36"/>
  <c r="I170" i="36"/>
  <c r="K169" i="36"/>
  <c r="I169" i="36"/>
  <c r="K168" i="36"/>
  <c r="I168" i="36"/>
  <c r="K167" i="36"/>
  <c r="I167" i="36"/>
  <c r="K166" i="36"/>
  <c r="I166" i="36"/>
  <c r="K165" i="36"/>
  <c r="I165" i="36"/>
  <c r="K164" i="36"/>
  <c r="I164" i="36"/>
  <c r="K163" i="36"/>
  <c r="I163" i="36"/>
  <c r="K162" i="36"/>
  <c r="I162" i="36"/>
  <c r="K161" i="36"/>
  <c r="I161" i="36"/>
  <c r="K160" i="36"/>
  <c r="I160" i="36"/>
  <c r="K159" i="36"/>
  <c r="I159" i="36"/>
  <c r="K158" i="36"/>
  <c r="I158" i="36"/>
  <c r="K157" i="36"/>
  <c r="I157" i="36"/>
  <c r="K156" i="36"/>
  <c r="I156" i="36"/>
  <c r="K155" i="36"/>
  <c r="I155" i="36"/>
  <c r="K154" i="36"/>
  <c r="I154" i="36"/>
  <c r="K153" i="36"/>
  <c r="I153" i="36"/>
  <c r="K152" i="36"/>
  <c r="I152" i="36"/>
  <c r="K151" i="36"/>
  <c r="I151" i="36"/>
  <c r="K150" i="36"/>
  <c r="I150" i="36"/>
  <c r="K149" i="36"/>
  <c r="I149" i="36"/>
  <c r="K148" i="36"/>
  <c r="I148" i="36"/>
  <c r="K147" i="36"/>
  <c r="I147" i="36"/>
  <c r="K146" i="36"/>
  <c r="I146" i="36"/>
  <c r="K145" i="36"/>
  <c r="I145" i="36"/>
  <c r="K144" i="36"/>
  <c r="I144" i="36"/>
  <c r="K143" i="36"/>
  <c r="I143" i="36"/>
  <c r="K142" i="36"/>
  <c r="I142" i="36"/>
  <c r="K141" i="36"/>
  <c r="I141" i="36"/>
  <c r="K140" i="36"/>
  <c r="I140" i="36"/>
  <c r="K139" i="36"/>
  <c r="I139" i="36"/>
  <c r="K138" i="36"/>
  <c r="I138" i="36"/>
  <c r="K137" i="36"/>
  <c r="I137" i="36"/>
  <c r="K136" i="36"/>
  <c r="I136" i="36"/>
  <c r="K135" i="36"/>
  <c r="I135" i="36"/>
  <c r="K134" i="36"/>
  <c r="I134" i="36"/>
  <c r="K133" i="36"/>
  <c r="I133" i="36"/>
  <c r="K132" i="36"/>
  <c r="I132" i="36"/>
  <c r="K131" i="36"/>
  <c r="I131" i="36"/>
  <c r="K130" i="36"/>
  <c r="I130" i="36"/>
  <c r="K129" i="36"/>
  <c r="I129" i="36"/>
  <c r="K128" i="36"/>
  <c r="I128" i="36"/>
  <c r="K127" i="36"/>
  <c r="I127" i="36"/>
  <c r="K126" i="36"/>
  <c r="I126" i="36"/>
  <c r="K125" i="36"/>
  <c r="I125" i="36"/>
  <c r="K124" i="36"/>
  <c r="I124" i="36"/>
  <c r="K123" i="36"/>
  <c r="I123" i="36"/>
  <c r="K122" i="36"/>
  <c r="I122" i="36"/>
  <c r="K121" i="36"/>
  <c r="I121" i="36"/>
  <c r="K120" i="36"/>
  <c r="I120" i="36"/>
  <c r="K119" i="36"/>
  <c r="I119" i="36"/>
  <c r="K118" i="36"/>
  <c r="I118" i="36"/>
  <c r="K117" i="36"/>
  <c r="I117" i="36"/>
  <c r="K116" i="36"/>
  <c r="I116" i="36"/>
  <c r="K115" i="36"/>
  <c r="I115" i="36"/>
  <c r="K114" i="36"/>
  <c r="I114" i="36"/>
  <c r="K113" i="36"/>
  <c r="I113" i="36"/>
  <c r="K112" i="36"/>
  <c r="I112" i="36"/>
  <c r="K111" i="36"/>
  <c r="I111" i="36"/>
  <c r="K110" i="36"/>
  <c r="I110" i="36"/>
  <c r="K109" i="36"/>
  <c r="I109" i="36"/>
  <c r="K108" i="36"/>
  <c r="I108" i="36"/>
  <c r="K107" i="36"/>
  <c r="I107" i="36"/>
  <c r="K106" i="36"/>
  <c r="I106" i="36"/>
  <c r="K105" i="36"/>
  <c r="I105" i="36"/>
  <c r="K104" i="36"/>
  <c r="I104" i="36"/>
  <c r="K103" i="36"/>
  <c r="I103" i="36"/>
  <c r="K102" i="36"/>
  <c r="I102" i="36"/>
  <c r="K101" i="36"/>
  <c r="I101" i="36"/>
  <c r="K100" i="36"/>
  <c r="I100" i="36"/>
  <c r="K99" i="36"/>
  <c r="I99" i="36"/>
  <c r="K98" i="36"/>
  <c r="I98" i="36"/>
  <c r="K97" i="36"/>
  <c r="I97" i="36"/>
  <c r="K96" i="36"/>
  <c r="I96" i="36"/>
  <c r="K95" i="36"/>
  <c r="I95" i="36"/>
  <c r="K94" i="36"/>
  <c r="I94" i="36"/>
  <c r="K93" i="36"/>
  <c r="I93" i="36"/>
  <c r="K92" i="36"/>
  <c r="I92" i="36"/>
  <c r="K91" i="36"/>
  <c r="I91" i="36"/>
  <c r="K90" i="36"/>
  <c r="I90" i="36"/>
  <c r="K89" i="36"/>
  <c r="I89" i="36"/>
  <c r="K88" i="36"/>
  <c r="I88" i="36"/>
  <c r="K87" i="36"/>
  <c r="I87" i="36"/>
  <c r="K86" i="36"/>
  <c r="I86" i="36"/>
  <c r="K85" i="36"/>
  <c r="I85" i="36"/>
  <c r="K84" i="36"/>
  <c r="I84" i="36"/>
  <c r="K83" i="36"/>
  <c r="I83" i="36"/>
  <c r="K82" i="36"/>
  <c r="I82" i="36"/>
  <c r="K81" i="36"/>
  <c r="I81" i="36"/>
  <c r="K80" i="36"/>
  <c r="I80" i="36"/>
  <c r="K79" i="36"/>
  <c r="I79" i="36"/>
  <c r="K78" i="36"/>
  <c r="I78" i="36"/>
  <c r="K77" i="36"/>
  <c r="I77" i="36"/>
  <c r="K76" i="36"/>
  <c r="I76" i="36"/>
  <c r="K75" i="36"/>
  <c r="I75" i="36"/>
  <c r="K74" i="36"/>
  <c r="I74" i="36"/>
  <c r="K73" i="36"/>
  <c r="I73" i="36"/>
  <c r="K72" i="36"/>
  <c r="I72" i="36"/>
  <c r="K71" i="36"/>
  <c r="I71" i="36"/>
  <c r="K70" i="36"/>
  <c r="I70" i="36"/>
  <c r="K69" i="36"/>
  <c r="I69" i="36"/>
  <c r="K68" i="36"/>
  <c r="I68" i="36"/>
  <c r="K67" i="36"/>
  <c r="I67" i="36"/>
  <c r="K66" i="36"/>
  <c r="I66" i="36"/>
  <c r="K65" i="36"/>
  <c r="I65" i="36"/>
  <c r="K64" i="36"/>
  <c r="I64" i="36"/>
  <c r="K63" i="36"/>
  <c r="I63" i="36"/>
  <c r="K62" i="36"/>
  <c r="I62" i="36"/>
  <c r="K61" i="36"/>
  <c r="I61" i="36"/>
  <c r="K60" i="36"/>
  <c r="I60" i="36"/>
  <c r="K59" i="36"/>
  <c r="I59" i="36"/>
  <c r="K58" i="36"/>
  <c r="I58" i="36"/>
  <c r="K57" i="36"/>
  <c r="I57" i="36"/>
  <c r="K56" i="36"/>
  <c r="I56" i="36"/>
  <c r="K55" i="36"/>
  <c r="I55" i="36"/>
  <c r="K54" i="36"/>
  <c r="I54" i="36"/>
  <c r="K53" i="36"/>
  <c r="I53" i="36"/>
  <c r="K52" i="36"/>
  <c r="I52" i="36"/>
  <c r="K51" i="36"/>
  <c r="I51" i="36"/>
  <c r="K50" i="36"/>
  <c r="I50" i="36"/>
  <c r="K49" i="36"/>
  <c r="I49" i="36"/>
  <c r="K48" i="36"/>
  <c r="I48" i="36"/>
  <c r="K47" i="36"/>
  <c r="I47" i="36"/>
  <c r="K46" i="36"/>
  <c r="I46" i="36"/>
  <c r="K45" i="36"/>
  <c r="I45" i="36"/>
  <c r="K44" i="36"/>
  <c r="I44" i="36"/>
  <c r="M43" i="36"/>
  <c r="L43" i="36"/>
  <c r="K43" i="36"/>
  <c r="I43" i="36"/>
  <c r="L42" i="36"/>
  <c r="M42" i="36" s="1"/>
  <c r="K42" i="36"/>
  <c r="I42" i="36"/>
  <c r="M41" i="36"/>
  <c r="L41" i="36"/>
  <c r="K41" i="36"/>
  <c r="I41" i="36"/>
  <c r="L40" i="36"/>
  <c r="M40" i="36" s="1"/>
  <c r="K40" i="36"/>
  <c r="I40" i="36"/>
  <c r="M39" i="36"/>
  <c r="L39" i="36"/>
  <c r="K39" i="36"/>
  <c r="I39" i="36"/>
  <c r="L38" i="36"/>
  <c r="M38" i="36" s="1"/>
  <c r="K38" i="36"/>
  <c r="I38" i="36"/>
  <c r="M37" i="36"/>
  <c r="L37" i="36"/>
  <c r="K37" i="36"/>
  <c r="I37" i="36"/>
  <c r="L36" i="36"/>
  <c r="M36" i="36" s="1"/>
  <c r="K36" i="36"/>
  <c r="I36" i="36"/>
  <c r="M35" i="36"/>
  <c r="L35" i="36"/>
  <c r="K35" i="36"/>
  <c r="I35" i="36"/>
  <c r="L34" i="36"/>
  <c r="M34" i="36" s="1"/>
  <c r="K34" i="36"/>
  <c r="I34" i="36"/>
  <c r="M33" i="36"/>
  <c r="L33" i="36"/>
  <c r="K33" i="36"/>
  <c r="I33" i="36"/>
  <c r="L32" i="36"/>
  <c r="M32" i="36" s="1"/>
  <c r="K32" i="36"/>
  <c r="I32" i="36"/>
  <c r="M31" i="36"/>
  <c r="L31" i="36"/>
  <c r="K31" i="36"/>
  <c r="I31" i="36"/>
  <c r="L30" i="36"/>
  <c r="M30" i="36" s="1"/>
  <c r="K30" i="36"/>
  <c r="I30" i="36"/>
  <c r="M29" i="36"/>
  <c r="L29" i="36"/>
  <c r="K29" i="36"/>
  <c r="I29" i="36"/>
  <c r="L28" i="36"/>
  <c r="M28" i="36" s="1"/>
  <c r="K28" i="36"/>
  <c r="I28" i="36"/>
  <c r="M27" i="36"/>
  <c r="L27" i="36"/>
  <c r="K27" i="36"/>
  <c r="I27" i="36"/>
  <c r="L26" i="36"/>
  <c r="M26" i="36" s="1"/>
  <c r="K26" i="36"/>
  <c r="I26" i="36"/>
  <c r="M25" i="36"/>
  <c r="L25" i="36"/>
  <c r="K25" i="36"/>
  <c r="I25" i="36"/>
  <c r="L24" i="36"/>
  <c r="M24" i="36" s="1"/>
  <c r="K24" i="36"/>
  <c r="I24" i="36"/>
  <c r="M23" i="36"/>
  <c r="L23" i="36"/>
  <c r="K23" i="36"/>
  <c r="I23" i="36"/>
  <c r="L22" i="36"/>
  <c r="M22" i="36" s="1"/>
  <c r="K22" i="36"/>
  <c r="I22" i="36"/>
  <c r="M21" i="36"/>
  <c r="L21" i="36"/>
  <c r="K21" i="36"/>
  <c r="I21" i="36"/>
  <c r="L20" i="36"/>
  <c r="M20" i="36" s="1"/>
  <c r="K20" i="36"/>
  <c r="I20" i="36"/>
  <c r="M19" i="36"/>
  <c r="L19" i="36"/>
  <c r="K19" i="36"/>
  <c r="I19" i="36"/>
  <c r="L18" i="36"/>
  <c r="M18" i="36" s="1"/>
  <c r="K18" i="36"/>
  <c r="I18" i="36"/>
  <c r="M17" i="36"/>
  <c r="L17" i="36"/>
  <c r="K17" i="36"/>
  <c r="I17" i="36"/>
  <c r="L16" i="36"/>
  <c r="M16" i="36" s="1"/>
  <c r="K16" i="36"/>
  <c r="I16" i="36"/>
  <c r="M15" i="36"/>
  <c r="L15" i="36"/>
  <c r="K15" i="36"/>
  <c r="I15" i="36"/>
  <c r="K14" i="36"/>
  <c r="L14" i="36" s="1"/>
  <c r="M14" i="36" s="1"/>
  <c r="I14" i="36"/>
  <c r="A12" i="36"/>
  <c r="C23" i="8" s="1"/>
  <c r="F8" i="36"/>
  <c r="I6" i="36" s="1"/>
  <c r="H6" i="36" s="1"/>
  <c r="F4" i="36" s="1"/>
  <c r="O23" i="8" s="1"/>
  <c r="C8" i="36"/>
  <c r="A8" i="36"/>
  <c r="C4" i="36"/>
  <c r="K213" i="35"/>
  <c r="I213" i="35"/>
  <c r="K212" i="35"/>
  <c r="I212" i="35"/>
  <c r="K211" i="35"/>
  <c r="I211" i="35"/>
  <c r="L210" i="35"/>
  <c r="K210" i="35"/>
  <c r="I210" i="35"/>
  <c r="K209" i="35"/>
  <c r="I209" i="35"/>
  <c r="K208" i="35"/>
  <c r="I208" i="35"/>
  <c r="K207" i="35"/>
  <c r="I207" i="35"/>
  <c r="K206" i="35"/>
  <c r="I206" i="35"/>
  <c r="K205" i="35"/>
  <c r="I205" i="35"/>
  <c r="K204" i="35"/>
  <c r="I204" i="35"/>
  <c r="K203" i="35"/>
  <c r="I203" i="35"/>
  <c r="L202" i="35"/>
  <c r="K202" i="35"/>
  <c r="I202" i="35"/>
  <c r="K201" i="35"/>
  <c r="I201" i="35"/>
  <c r="L200" i="35"/>
  <c r="K200" i="35"/>
  <c r="I200" i="35"/>
  <c r="K199" i="35"/>
  <c r="I199" i="35"/>
  <c r="K198" i="35"/>
  <c r="L198" i="35" s="1"/>
  <c r="I198" i="35"/>
  <c r="K197" i="35"/>
  <c r="I197" i="35"/>
  <c r="K196" i="35"/>
  <c r="I196" i="35"/>
  <c r="K195" i="35"/>
  <c r="I195" i="35"/>
  <c r="L194" i="35"/>
  <c r="K194" i="35"/>
  <c r="I194" i="35"/>
  <c r="K193" i="35"/>
  <c r="I193" i="35"/>
  <c r="K192" i="35"/>
  <c r="I192" i="35"/>
  <c r="K191" i="35"/>
  <c r="I191" i="35"/>
  <c r="L190" i="35"/>
  <c r="K190" i="35"/>
  <c r="I190" i="35"/>
  <c r="K189" i="35"/>
  <c r="I189" i="35"/>
  <c r="K188" i="35"/>
  <c r="I188" i="35"/>
  <c r="K187" i="35"/>
  <c r="I187" i="35"/>
  <c r="L186" i="35"/>
  <c r="K186" i="35"/>
  <c r="I186" i="35"/>
  <c r="K185" i="35"/>
  <c r="I185" i="35"/>
  <c r="L184" i="35"/>
  <c r="K184" i="35"/>
  <c r="I184" i="35"/>
  <c r="K183" i="35"/>
  <c r="I183" i="35"/>
  <c r="K182" i="35"/>
  <c r="I182" i="35"/>
  <c r="K181" i="35"/>
  <c r="I181" i="35"/>
  <c r="K180" i="35"/>
  <c r="I180" i="35"/>
  <c r="K179" i="35"/>
  <c r="I179" i="35"/>
  <c r="L178" i="35"/>
  <c r="K178" i="35"/>
  <c r="I178" i="35"/>
  <c r="K177" i="35"/>
  <c r="I177" i="35"/>
  <c r="K176" i="35"/>
  <c r="I176" i="35"/>
  <c r="K175" i="35"/>
  <c r="I175" i="35"/>
  <c r="L174" i="35"/>
  <c r="K174" i="35"/>
  <c r="I174" i="35"/>
  <c r="K173" i="35"/>
  <c r="I173" i="35"/>
  <c r="K172" i="35"/>
  <c r="I172" i="35"/>
  <c r="K171" i="35"/>
  <c r="I171" i="35"/>
  <c r="L170" i="35"/>
  <c r="K170" i="35"/>
  <c r="I170" i="35"/>
  <c r="K169" i="35"/>
  <c r="I169" i="35"/>
  <c r="K168" i="35"/>
  <c r="I168" i="35"/>
  <c r="K167" i="35"/>
  <c r="I167" i="35"/>
  <c r="K166" i="35"/>
  <c r="L166" i="35" s="1"/>
  <c r="I166" i="35"/>
  <c r="K165" i="35"/>
  <c r="I165" i="35"/>
  <c r="K164" i="35"/>
  <c r="I164" i="35"/>
  <c r="K163" i="35"/>
  <c r="I163" i="35"/>
  <c r="L162" i="35"/>
  <c r="K162" i="35"/>
  <c r="I162" i="35"/>
  <c r="K161" i="35"/>
  <c r="I161" i="35"/>
  <c r="K160" i="35"/>
  <c r="I160" i="35"/>
  <c r="K159" i="35"/>
  <c r="I159" i="35"/>
  <c r="L158" i="35"/>
  <c r="K158" i="35"/>
  <c r="I158" i="35"/>
  <c r="K157" i="35"/>
  <c r="I157" i="35"/>
  <c r="K156" i="35"/>
  <c r="I156" i="35"/>
  <c r="K155" i="35"/>
  <c r="I155" i="35"/>
  <c r="L154" i="35"/>
  <c r="K154" i="35"/>
  <c r="I154" i="35"/>
  <c r="K153" i="35"/>
  <c r="I153" i="35"/>
  <c r="K152" i="35"/>
  <c r="I152" i="35"/>
  <c r="K151" i="35"/>
  <c r="I151" i="35"/>
  <c r="K150" i="35"/>
  <c r="L150" i="35" s="1"/>
  <c r="I150" i="35"/>
  <c r="K149" i="35"/>
  <c r="I149" i="35"/>
  <c r="K148" i="35"/>
  <c r="I148" i="35"/>
  <c r="K147" i="35"/>
  <c r="I147" i="35"/>
  <c r="L146" i="35"/>
  <c r="K146" i="35"/>
  <c r="I146" i="35"/>
  <c r="K145" i="35"/>
  <c r="I145" i="35"/>
  <c r="L144" i="35"/>
  <c r="K144" i="35"/>
  <c r="I144" i="35"/>
  <c r="K143" i="35"/>
  <c r="I143" i="35"/>
  <c r="L142" i="35"/>
  <c r="K142" i="35"/>
  <c r="I142" i="35"/>
  <c r="K141" i="35"/>
  <c r="I141" i="35"/>
  <c r="K140" i="35"/>
  <c r="I140" i="35"/>
  <c r="K139" i="35"/>
  <c r="I139" i="35"/>
  <c r="L138" i="35"/>
  <c r="K138" i="35"/>
  <c r="I138" i="35"/>
  <c r="K137" i="35"/>
  <c r="I137" i="35"/>
  <c r="K136" i="35"/>
  <c r="I136" i="35"/>
  <c r="K135" i="35"/>
  <c r="I135" i="35"/>
  <c r="K134" i="35"/>
  <c r="L134" i="35" s="1"/>
  <c r="I134" i="35"/>
  <c r="K133" i="35"/>
  <c r="I133" i="35"/>
  <c r="K132" i="35"/>
  <c r="I132" i="35"/>
  <c r="K131" i="35"/>
  <c r="I131" i="35"/>
  <c r="L130" i="35"/>
  <c r="K130" i="35"/>
  <c r="I130" i="35"/>
  <c r="K129" i="35"/>
  <c r="I129" i="35"/>
  <c r="L128" i="35"/>
  <c r="K128" i="35"/>
  <c r="I128" i="35"/>
  <c r="K127" i="35"/>
  <c r="I127" i="35"/>
  <c r="L126" i="35"/>
  <c r="K126" i="35"/>
  <c r="I126" i="35"/>
  <c r="K125" i="35"/>
  <c r="I125" i="35"/>
  <c r="K124" i="35"/>
  <c r="L124" i="35" s="1"/>
  <c r="I124" i="35"/>
  <c r="K123" i="35"/>
  <c r="I123" i="35"/>
  <c r="L122" i="35"/>
  <c r="K122" i="35"/>
  <c r="I122" i="35"/>
  <c r="K121" i="35"/>
  <c r="I121" i="35"/>
  <c r="K120" i="35"/>
  <c r="I120" i="35"/>
  <c r="K119" i="35"/>
  <c r="I119" i="35"/>
  <c r="K118" i="35"/>
  <c r="L118" i="35" s="1"/>
  <c r="I118" i="35"/>
  <c r="K117" i="35"/>
  <c r="I117" i="35"/>
  <c r="K116" i="35"/>
  <c r="I116" i="35"/>
  <c r="K115" i="35"/>
  <c r="I115" i="35"/>
  <c r="L114" i="35"/>
  <c r="K114" i="35"/>
  <c r="I114" i="35"/>
  <c r="K113" i="35"/>
  <c r="I113" i="35"/>
  <c r="L112" i="35"/>
  <c r="K112" i="35"/>
  <c r="I112" i="35"/>
  <c r="K111" i="35"/>
  <c r="I111" i="35"/>
  <c r="L110" i="35"/>
  <c r="K110" i="35"/>
  <c r="I110" i="35"/>
  <c r="K109" i="35"/>
  <c r="I109" i="35"/>
  <c r="K108" i="35"/>
  <c r="L108" i="35" s="1"/>
  <c r="I108" i="35"/>
  <c r="K107" i="35"/>
  <c r="I107" i="35"/>
  <c r="L106" i="35"/>
  <c r="K106" i="35"/>
  <c r="I106" i="35"/>
  <c r="K105" i="35"/>
  <c r="I105" i="35"/>
  <c r="K104" i="35"/>
  <c r="I104" i="35"/>
  <c r="K103" i="35"/>
  <c r="I103" i="35"/>
  <c r="K102" i="35"/>
  <c r="I102" i="35"/>
  <c r="K101" i="35"/>
  <c r="I101" i="35"/>
  <c r="K100" i="35"/>
  <c r="I100" i="35"/>
  <c r="K99" i="35"/>
  <c r="I99" i="35"/>
  <c r="L98" i="35"/>
  <c r="K98" i="35"/>
  <c r="I98" i="35"/>
  <c r="K97" i="35"/>
  <c r="I97" i="35"/>
  <c r="L96" i="35"/>
  <c r="K96" i="35"/>
  <c r="I96" i="35"/>
  <c r="K95" i="35"/>
  <c r="I95" i="35"/>
  <c r="L94" i="35"/>
  <c r="K94" i="35"/>
  <c r="I94" i="35"/>
  <c r="K93" i="35"/>
  <c r="I93" i="35"/>
  <c r="K92" i="35"/>
  <c r="I92" i="35"/>
  <c r="K91" i="35"/>
  <c r="I91" i="35"/>
  <c r="L90" i="35"/>
  <c r="K90" i="35"/>
  <c r="I90" i="35"/>
  <c r="K89" i="35"/>
  <c r="I89" i="35"/>
  <c r="K88" i="35"/>
  <c r="I88" i="35"/>
  <c r="K87" i="35"/>
  <c r="I87" i="35"/>
  <c r="K86" i="35"/>
  <c r="L86" i="35" s="1"/>
  <c r="I86" i="35"/>
  <c r="K85" i="35"/>
  <c r="I85" i="35"/>
  <c r="K84" i="35"/>
  <c r="I84" i="35"/>
  <c r="K83" i="35"/>
  <c r="I83" i="35"/>
  <c r="L82" i="35"/>
  <c r="K82" i="35"/>
  <c r="I82" i="35"/>
  <c r="K81" i="35"/>
  <c r="I81" i="35"/>
  <c r="L80" i="35"/>
  <c r="K80" i="35"/>
  <c r="I80" i="35"/>
  <c r="K79" i="35"/>
  <c r="I79" i="35"/>
  <c r="L78" i="35"/>
  <c r="K78" i="35"/>
  <c r="I78" i="35"/>
  <c r="K77" i="35"/>
  <c r="I77" i="35"/>
  <c r="K76" i="35"/>
  <c r="I76" i="35"/>
  <c r="K75" i="35"/>
  <c r="I75" i="35"/>
  <c r="K74" i="35"/>
  <c r="I74" i="35"/>
  <c r="K73" i="35"/>
  <c r="I73" i="35"/>
  <c r="K72" i="35"/>
  <c r="I72" i="35"/>
  <c r="K71" i="35"/>
  <c r="I71" i="35"/>
  <c r="K70" i="35"/>
  <c r="L70" i="35" s="1"/>
  <c r="I70" i="35"/>
  <c r="K69" i="35"/>
  <c r="I69" i="35"/>
  <c r="K68" i="35"/>
  <c r="I68" i="35"/>
  <c r="K67" i="35"/>
  <c r="I67" i="35"/>
  <c r="L66" i="35"/>
  <c r="K66" i="35"/>
  <c r="I66" i="35"/>
  <c r="K65" i="35"/>
  <c r="I65" i="35"/>
  <c r="L64" i="35"/>
  <c r="K64" i="35"/>
  <c r="I64" i="35"/>
  <c r="K63" i="35"/>
  <c r="I63" i="35"/>
  <c r="L62" i="35"/>
  <c r="K62" i="35"/>
  <c r="I62" i="35"/>
  <c r="K61" i="35"/>
  <c r="I61" i="35"/>
  <c r="K60" i="35"/>
  <c r="L60" i="35" s="1"/>
  <c r="I60" i="35"/>
  <c r="K59" i="35"/>
  <c r="I59" i="35"/>
  <c r="K58" i="35"/>
  <c r="I58" i="35"/>
  <c r="K57" i="35"/>
  <c r="I57" i="35"/>
  <c r="K56" i="35"/>
  <c r="I56" i="35"/>
  <c r="K55" i="35"/>
  <c r="I55" i="35"/>
  <c r="K54" i="35"/>
  <c r="L54" i="35" s="1"/>
  <c r="I54" i="35"/>
  <c r="K53" i="35"/>
  <c r="I53" i="35"/>
  <c r="K52" i="35"/>
  <c r="I52" i="35"/>
  <c r="K51" i="35"/>
  <c r="I51" i="35"/>
  <c r="L50" i="35"/>
  <c r="K50" i="35"/>
  <c r="I50" i="35"/>
  <c r="K49" i="35"/>
  <c r="I49" i="35"/>
  <c r="L48" i="35"/>
  <c r="K48" i="35"/>
  <c r="I48" i="35"/>
  <c r="K47" i="35"/>
  <c r="I47" i="35"/>
  <c r="L46" i="35"/>
  <c r="K46" i="35"/>
  <c r="I46" i="35"/>
  <c r="K45" i="35"/>
  <c r="I45" i="35"/>
  <c r="K44" i="35"/>
  <c r="L44" i="35" s="1"/>
  <c r="I44" i="35"/>
  <c r="K43" i="35"/>
  <c r="L43" i="35" s="1"/>
  <c r="M43" i="35" s="1"/>
  <c r="I43" i="35"/>
  <c r="K42" i="35"/>
  <c r="L42" i="35" s="1"/>
  <c r="I42" i="35"/>
  <c r="K41" i="35"/>
  <c r="L41" i="35" s="1"/>
  <c r="M41" i="35" s="1"/>
  <c r="I41" i="35"/>
  <c r="K40" i="35"/>
  <c r="L40" i="35" s="1"/>
  <c r="I40" i="35"/>
  <c r="K39" i="35"/>
  <c r="L39" i="35" s="1"/>
  <c r="M39" i="35" s="1"/>
  <c r="I39" i="35"/>
  <c r="K38" i="35"/>
  <c r="I38" i="35"/>
  <c r="K37" i="35"/>
  <c r="L37" i="35" s="1"/>
  <c r="M37" i="35" s="1"/>
  <c r="I37" i="35"/>
  <c r="K36" i="35"/>
  <c r="L36" i="35" s="1"/>
  <c r="I36" i="35"/>
  <c r="K35" i="35"/>
  <c r="L35" i="35" s="1"/>
  <c r="M35" i="35" s="1"/>
  <c r="I35" i="35"/>
  <c r="K34" i="35"/>
  <c r="L34" i="35" s="1"/>
  <c r="I34" i="35"/>
  <c r="K33" i="35"/>
  <c r="L33" i="35" s="1"/>
  <c r="M33" i="35" s="1"/>
  <c r="I33" i="35"/>
  <c r="K32" i="35"/>
  <c r="I32" i="35"/>
  <c r="K31" i="35"/>
  <c r="L31" i="35" s="1"/>
  <c r="M31" i="35" s="1"/>
  <c r="I31" i="35"/>
  <c r="K30" i="35"/>
  <c r="L30" i="35" s="1"/>
  <c r="I30" i="35"/>
  <c r="K29" i="35"/>
  <c r="L29" i="35" s="1"/>
  <c r="M29" i="35" s="1"/>
  <c r="I29" i="35"/>
  <c r="K28" i="35"/>
  <c r="L28" i="35" s="1"/>
  <c r="I28" i="35"/>
  <c r="K27" i="35"/>
  <c r="L27" i="35" s="1"/>
  <c r="M27" i="35" s="1"/>
  <c r="I27" i="35"/>
  <c r="K26" i="35"/>
  <c r="L26" i="35" s="1"/>
  <c r="I26" i="35"/>
  <c r="K25" i="35"/>
  <c r="I25" i="35"/>
  <c r="K24" i="35"/>
  <c r="I24" i="35"/>
  <c r="K23" i="35"/>
  <c r="I23" i="35"/>
  <c r="K22" i="35"/>
  <c r="L22" i="35" s="1"/>
  <c r="I22" i="35"/>
  <c r="K21" i="35"/>
  <c r="I21" i="35"/>
  <c r="K20" i="35"/>
  <c r="L20" i="35" s="1"/>
  <c r="I20" i="35"/>
  <c r="K19" i="35"/>
  <c r="I19" i="35"/>
  <c r="K18" i="35"/>
  <c r="L18" i="35" s="1"/>
  <c r="I18" i="35"/>
  <c r="K17" i="35"/>
  <c r="I17" i="35"/>
  <c r="K16" i="35"/>
  <c r="I16" i="35"/>
  <c r="K15" i="35"/>
  <c r="I15" i="35"/>
  <c r="K14" i="35"/>
  <c r="L14" i="35" s="1"/>
  <c r="I14" i="35"/>
  <c r="A12" i="35"/>
  <c r="C22" i="8" s="1"/>
  <c r="F8" i="35"/>
  <c r="V9" i="8" s="1"/>
  <c r="A8" i="35"/>
  <c r="C4" i="35"/>
  <c r="K213" i="34"/>
  <c r="I213" i="34"/>
  <c r="K212" i="34"/>
  <c r="I212" i="34"/>
  <c r="K211" i="34"/>
  <c r="I211" i="34"/>
  <c r="L210" i="34"/>
  <c r="K210" i="34"/>
  <c r="I210" i="34"/>
  <c r="K209" i="34"/>
  <c r="I209" i="34"/>
  <c r="K208" i="34"/>
  <c r="I208" i="34"/>
  <c r="K207" i="34"/>
  <c r="I207" i="34"/>
  <c r="K206" i="34"/>
  <c r="I206" i="34"/>
  <c r="K205" i="34"/>
  <c r="I205" i="34"/>
  <c r="K204" i="34"/>
  <c r="L204" i="34" s="1"/>
  <c r="I204" i="34"/>
  <c r="K203" i="34"/>
  <c r="I203" i="34"/>
  <c r="K202" i="34"/>
  <c r="I202" i="34"/>
  <c r="K201" i="34"/>
  <c r="I201" i="34"/>
  <c r="K200" i="34"/>
  <c r="I200" i="34"/>
  <c r="K199" i="34"/>
  <c r="I199" i="34"/>
  <c r="L198" i="34"/>
  <c r="K198" i="34"/>
  <c r="I198" i="34"/>
  <c r="K197" i="34"/>
  <c r="I197" i="34"/>
  <c r="K196" i="34"/>
  <c r="I196" i="34"/>
  <c r="K195" i="34"/>
  <c r="I195" i="34"/>
  <c r="L194" i="34"/>
  <c r="K194" i="34"/>
  <c r="I194" i="34"/>
  <c r="K193" i="34"/>
  <c r="I193" i="34"/>
  <c r="K192" i="34"/>
  <c r="I192" i="34"/>
  <c r="K191" i="34"/>
  <c r="I191" i="34"/>
  <c r="L190" i="34"/>
  <c r="K190" i="34"/>
  <c r="I190" i="34"/>
  <c r="K189" i="34"/>
  <c r="I189" i="34"/>
  <c r="K188" i="34"/>
  <c r="I188" i="34"/>
  <c r="K187" i="34"/>
  <c r="I187" i="34"/>
  <c r="K186" i="34"/>
  <c r="I186" i="34"/>
  <c r="K185" i="34"/>
  <c r="I185" i="34"/>
  <c r="K184" i="34"/>
  <c r="I184" i="34"/>
  <c r="K183" i="34"/>
  <c r="I183" i="34"/>
  <c r="L182" i="34"/>
  <c r="K182" i="34"/>
  <c r="I182" i="34"/>
  <c r="K181" i="34"/>
  <c r="I181" i="34"/>
  <c r="K180" i="34"/>
  <c r="I180" i="34"/>
  <c r="K179" i="34"/>
  <c r="I179" i="34"/>
  <c r="L178" i="34"/>
  <c r="K178" i="34"/>
  <c r="I178" i="34"/>
  <c r="K177" i="34"/>
  <c r="I177" i="34"/>
  <c r="K176" i="34"/>
  <c r="I176" i="34"/>
  <c r="K175" i="34"/>
  <c r="I175" i="34"/>
  <c r="L174" i="34"/>
  <c r="K174" i="34"/>
  <c r="I174" i="34"/>
  <c r="K173" i="34"/>
  <c r="I173" i="34"/>
  <c r="K172" i="34"/>
  <c r="L172" i="34" s="1"/>
  <c r="I172" i="34"/>
  <c r="K171" i="34"/>
  <c r="I171" i="34"/>
  <c r="L170" i="34"/>
  <c r="K170" i="34"/>
  <c r="I170" i="34"/>
  <c r="K169" i="34"/>
  <c r="I169" i="34"/>
  <c r="K168" i="34"/>
  <c r="I168" i="34"/>
  <c r="K167" i="34"/>
  <c r="I167" i="34"/>
  <c r="L166" i="34"/>
  <c r="K166" i="34"/>
  <c r="I166" i="34"/>
  <c r="K165" i="34"/>
  <c r="I165" i="34"/>
  <c r="K164" i="34"/>
  <c r="I164" i="34"/>
  <c r="K163" i="34"/>
  <c r="I163" i="34"/>
  <c r="L162" i="34"/>
  <c r="K162" i="34"/>
  <c r="I162" i="34"/>
  <c r="K161" i="34"/>
  <c r="I161" i="34"/>
  <c r="K160" i="34"/>
  <c r="I160" i="34"/>
  <c r="K159" i="34"/>
  <c r="I159" i="34"/>
  <c r="L158" i="34"/>
  <c r="K158" i="34"/>
  <c r="I158" i="34"/>
  <c r="K157" i="34"/>
  <c r="I157" i="34"/>
  <c r="K156" i="34"/>
  <c r="I156" i="34"/>
  <c r="K155" i="34"/>
  <c r="I155" i="34"/>
  <c r="L154" i="34"/>
  <c r="K154" i="34"/>
  <c r="I154" i="34"/>
  <c r="K153" i="34"/>
  <c r="I153" i="34"/>
  <c r="K152" i="34"/>
  <c r="I152" i="34"/>
  <c r="K151" i="34"/>
  <c r="I151" i="34"/>
  <c r="L150" i="34"/>
  <c r="K150" i="34"/>
  <c r="I150" i="34"/>
  <c r="K149" i="34"/>
  <c r="I149" i="34"/>
  <c r="K148" i="34"/>
  <c r="I148" i="34"/>
  <c r="K147" i="34"/>
  <c r="I147" i="34"/>
  <c r="L146" i="34"/>
  <c r="K146" i="34"/>
  <c r="I146" i="34"/>
  <c r="K145" i="34"/>
  <c r="I145" i="34"/>
  <c r="L144" i="34"/>
  <c r="K144" i="34"/>
  <c r="I144" i="34"/>
  <c r="K143" i="34"/>
  <c r="I143" i="34"/>
  <c r="L142" i="34"/>
  <c r="K142" i="34"/>
  <c r="I142" i="34"/>
  <c r="K141" i="34"/>
  <c r="I141" i="34"/>
  <c r="K140" i="34"/>
  <c r="I140" i="34"/>
  <c r="K139" i="34"/>
  <c r="I139" i="34"/>
  <c r="L138" i="34"/>
  <c r="K138" i="34"/>
  <c r="I138" i="34"/>
  <c r="K137" i="34"/>
  <c r="I137" i="34"/>
  <c r="K136" i="34"/>
  <c r="I136" i="34"/>
  <c r="K135" i="34"/>
  <c r="I135" i="34"/>
  <c r="L134" i="34"/>
  <c r="K134" i="34"/>
  <c r="I134" i="34"/>
  <c r="K133" i="34"/>
  <c r="I133" i="34"/>
  <c r="K132" i="34"/>
  <c r="I132" i="34"/>
  <c r="K131" i="34"/>
  <c r="I131" i="34"/>
  <c r="L130" i="34"/>
  <c r="K130" i="34"/>
  <c r="I130" i="34"/>
  <c r="K129" i="34"/>
  <c r="I129" i="34"/>
  <c r="L128" i="34"/>
  <c r="K128" i="34"/>
  <c r="I128" i="34"/>
  <c r="K127" i="34"/>
  <c r="I127" i="34"/>
  <c r="L126" i="34"/>
  <c r="K126" i="34"/>
  <c r="I126" i="34"/>
  <c r="K125" i="34"/>
  <c r="I125" i="34"/>
  <c r="K124" i="34"/>
  <c r="L124" i="34" s="1"/>
  <c r="I124" i="34"/>
  <c r="K123" i="34"/>
  <c r="I123" i="34"/>
  <c r="L122" i="34"/>
  <c r="K122" i="34"/>
  <c r="I122" i="34"/>
  <c r="K121" i="34"/>
  <c r="I121" i="34"/>
  <c r="K120" i="34"/>
  <c r="I120" i="34"/>
  <c r="K119" i="34"/>
  <c r="I119" i="34"/>
  <c r="L118" i="34"/>
  <c r="K118" i="34"/>
  <c r="I118" i="34"/>
  <c r="K117" i="34"/>
  <c r="I117" i="34"/>
  <c r="K116" i="34"/>
  <c r="I116" i="34"/>
  <c r="K115" i="34"/>
  <c r="I115" i="34"/>
  <c r="L114" i="34"/>
  <c r="K114" i="34"/>
  <c r="I114" i="34"/>
  <c r="K113" i="34"/>
  <c r="I113" i="34"/>
  <c r="L112" i="34"/>
  <c r="K112" i="34"/>
  <c r="I112" i="34"/>
  <c r="K111" i="34"/>
  <c r="I111" i="34"/>
  <c r="L110" i="34"/>
  <c r="K110" i="34"/>
  <c r="I110" i="34"/>
  <c r="K109" i="34"/>
  <c r="I109" i="34"/>
  <c r="K108" i="34"/>
  <c r="L108" i="34" s="1"/>
  <c r="I108" i="34"/>
  <c r="K107" i="34"/>
  <c r="I107" i="34"/>
  <c r="L106" i="34"/>
  <c r="K106" i="34"/>
  <c r="I106" i="34"/>
  <c r="K105" i="34"/>
  <c r="I105" i="34"/>
  <c r="K104" i="34"/>
  <c r="I104" i="34"/>
  <c r="K103" i="34"/>
  <c r="I103" i="34"/>
  <c r="L102" i="34"/>
  <c r="K102" i="34"/>
  <c r="I102" i="34"/>
  <c r="K101" i="34"/>
  <c r="I101" i="34"/>
  <c r="K100" i="34"/>
  <c r="I100" i="34"/>
  <c r="K99" i="34"/>
  <c r="I99" i="34"/>
  <c r="L98" i="34"/>
  <c r="K98" i="34"/>
  <c r="I98" i="34"/>
  <c r="K97" i="34"/>
  <c r="I97" i="34"/>
  <c r="L96" i="34"/>
  <c r="K96" i="34"/>
  <c r="I96" i="34"/>
  <c r="K95" i="34"/>
  <c r="I95" i="34"/>
  <c r="L94" i="34"/>
  <c r="K94" i="34"/>
  <c r="I94" i="34"/>
  <c r="K93" i="34"/>
  <c r="I93" i="34"/>
  <c r="K92" i="34"/>
  <c r="I92" i="34"/>
  <c r="K91" i="34"/>
  <c r="I91" i="34"/>
  <c r="L90" i="34"/>
  <c r="K90" i="34"/>
  <c r="I90" i="34"/>
  <c r="K89" i="34"/>
  <c r="I89" i="34"/>
  <c r="K88" i="34"/>
  <c r="I88" i="34"/>
  <c r="K87" i="34"/>
  <c r="I87" i="34"/>
  <c r="L86" i="34"/>
  <c r="K86" i="34"/>
  <c r="I86" i="34"/>
  <c r="K85" i="34"/>
  <c r="I85" i="34"/>
  <c r="K84" i="34"/>
  <c r="I84" i="34"/>
  <c r="K83" i="34"/>
  <c r="I83" i="34"/>
  <c r="L82" i="34"/>
  <c r="K82" i="34"/>
  <c r="I82" i="34"/>
  <c r="K81" i="34"/>
  <c r="I81" i="34"/>
  <c r="L80" i="34"/>
  <c r="K80" i="34"/>
  <c r="I80" i="34"/>
  <c r="K79" i="34"/>
  <c r="I79" i="34"/>
  <c r="L78" i="34"/>
  <c r="K78" i="34"/>
  <c r="I78" i="34"/>
  <c r="K77" i="34"/>
  <c r="I77" i="34"/>
  <c r="K76" i="34"/>
  <c r="L76" i="34" s="1"/>
  <c r="I76" i="34"/>
  <c r="K75" i="34"/>
  <c r="I75" i="34"/>
  <c r="L74" i="34"/>
  <c r="K74" i="34"/>
  <c r="I74" i="34"/>
  <c r="K73" i="34"/>
  <c r="I73" i="34"/>
  <c r="K72" i="34"/>
  <c r="I72" i="34"/>
  <c r="K71" i="34"/>
  <c r="I71" i="34"/>
  <c r="L70" i="34"/>
  <c r="K70" i="34"/>
  <c r="I70" i="34"/>
  <c r="K69" i="34"/>
  <c r="I69" i="34"/>
  <c r="K68" i="34"/>
  <c r="I68" i="34"/>
  <c r="K67" i="34"/>
  <c r="I67" i="34"/>
  <c r="L66" i="34"/>
  <c r="K66" i="34"/>
  <c r="I66" i="34"/>
  <c r="K65" i="34"/>
  <c r="I65" i="34"/>
  <c r="L64" i="34"/>
  <c r="K64" i="34"/>
  <c r="I64" i="34"/>
  <c r="K63" i="34"/>
  <c r="I63" i="34"/>
  <c r="L62" i="34"/>
  <c r="K62" i="34"/>
  <c r="I62" i="34"/>
  <c r="K61" i="34"/>
  <c r="I61" i="34"/>
  <c r="K60" i="34"/>
  <c r="I60" i="34"/>
  <c r="K59" i="34"/>
  <c r="I59" i="34"/>
  <c r="L58" i="34"/>
  <c r="K58" i="34"/>
  <c r="I58" i="34"/>
  <c r="K57" i="34"/>
  <c r="I57" i="34"/>
  <c r="K56" i="34"/>
  <c r="I56" i="34"/>
  <c r="K55" i="34"/>
  <c r="I55" i="34"/>
  <c r="L54" i="34"/>
  <c r="K54" i="34"/>
  <c r="I54" i="34"/>
  <c r="K53" i="34"/>
  <c r="I53" i="34"/>
  <c r="K52" i="34"/>
  <c r="I52" i="34"/>
  <c r="K51" i="34"/>
  <c r="I51" i="34"/>
  <c r="L50" i="34"/>
  <c r="K50" i="34"/>
  <c r="I50" i="34"/>
  <c r="K49" i="34"/>
  <c r="I49" i="34"/>
  <c r="L48" i="34"/>
  <c r="K48" i="34"/>
  <c r="I48" i="34"/>
  <c r="K47" i="34"/>
  <c r="I47" i="34"/>
  <c r="L46" i="34"/>
  <c r="K46" i="34"/>
  <c r="I46" i="34"/>
  <c r="K45" i="34"/>
  <c r="I45" i="34"/>
  <c r="K44" i="34"/>
  <c r="L44" i="34" s="1"/>
  <c r="I44" i="34"/>
  <c r="K43" i="34"/>
  <c r="I43" i="34"/>
  <c r="K42" i="34"/>
  <c r="I42" i="34"/>
  <c r="K41" i="34"/>
  <c r="I41" i="34"/>
  <c r="K40" i="34"/>
  <c r="I40" i="34"/>
  <c r="K39" i="34"/>
  <c r="I39" i="34"/>
  <c r="K38" i="34"/>
  <c r="I38" i="34"/>
  <c r="K37" i="34"/>
  <c r="I37" i="34"/>
  <c r="K36" i="34"/>
  <c r="I36" i="34"/>
  <c r="K35" i="34"/>
  <c r="I35" i="34"/>
  <c r="K34" i="34"/>
  <c r="I34" i="34"/>
  <c r="K33" i="34"/>
  <c r="I33" i="34"/>
  <c r="K32" i="34"/>
  <c r="I32" i="34"/>
  <c r="K31" i="34"/>
  <c r="I31" i="34"/>
  <c r="K30" i="34"/>
  <c r="I30" i="34"/>
  <c r="K29" i="34"/>
  <c r="I29" i="34"/>
  <c r="K28" i="34"/>
  <c r="I28" i="34"/>
  <c r="K27" i="34"/>
  <c r="I27" i="34"/>
  <c r="K26" i="34"/>
  <c r="I26" i="34"/>
  <c r="K25" i="34"/>
  <c r="I25" i="34"/>
  <c r="K24" i="34"/>
  <c r="I24" i="34"/>
  <c r="K23" i="34"/>
  <c r="I23" i="34"/>
  <c r="K22" i="34"/>
  <c r="I22" i="34"/>
  <c r="K21" i="34"/>
  <c r="I21" i="34"/>
  <c r="K20" i="34"/>
  <c r="I20" i="34"/>
  <c r="K19" i="34"/>
  <c r="I19" i="34"/>
  <c r="K18" i="34"/>
  <c r="I18" i="34"/>
  <c r="K17" i="34"/>
  <c r="I17" i="34"/>
  <c r="K16" i="34"/>
  <c r="I16" i="34"/>
  <c r="K15" i="34"/>
  <c r="I15" i="34"/>
  <c r="K14" i="34"/>
  <c r="I14" i="34"/>
  <c r="A12" i="34"/>
  <c r="C21" i="8" s="1"/>
  <c r="F8" i="34"/>
  <c r="C8" i="34" s="1"/>
  <c r="A8" i="34"/>
  <c r="C4" i="34"/>
  <c r="K213" i="33"/>
  <c r="I213" i="33"/>
  <c r="K212" i="33"/>
  <c r="I212" i="33"/>
  <c r="K211" i="33"/>
  <c r="I211" i="33"/>
  <c r="L210" i="33"/>
  <c r="K210" i="33"/>
  <c r="I210" i="33"/>
  <c r="K209" i="33"/>
  <c r="I209" i="33"/>
  <c r="K208" i="33"/>
  <c r="I208" i="33"/>
  <c r="K207" i="33"/>
  <c r="I207" i="33"/>
  <c r="K206" i="33"/>
  <c r="I206" i="33"/>
  <c r="K205" i="33"/>
  <c r="I205" i="33"/>
  <c r="K204" i="33"/>
  <c r="I204" i="33"/>
  <c r="K203" i="33"/>
  <c r="I203" i="33"/>
  <c r="L202" i="33"/>
  <c r="K202" i="33"/>
  <c r="I202" i="33"/>
  <c r="K201" i="33"/>
  <c r="I201" i="33"/>
  <c r="K200" i="33"/>
  <c r="I200" i="33"/>
  <c r="K199" i="33"/>
  <c r="I199" i="33"/>
  <c r="L198" i="33"/>
  <c r="K198" i="33"/>
  <c r="I198" i="33"/>
  <c r="K197" i="33"/>
  <c r="I197" i="33"/>
  <c r="K196" i="33"/>
  <c r="I196" i="33"/>
  <c r="K195" i="33"/>
  <c r="I195" i="33"/>
  <c r="L194" i="33"/>
  <c r="K194" i="33"/>
  <c r="I194" i="33"/>
  <c r="K193" i="33"/>
  <c r="I193" i="33"/>
  <c r="K192" i="33"/>
  <c r="I192" i="33"/>
  <c r="K191" i="33"/>
  <c r="I191" i="33"/>
  <c r="K190" i="33"/>
  <c r="I190" i="33"/>
  <c r="K189" i="33"/>
  <c r="I189" i="33"/>
  <c r="K188" i="33"/>
  <c r="I188" i="33"/>
  <c r="K187" i="33"/>
  <c r="I187" i="33"/>
  <c r="L186" i="33"/>
  <c r="K186" i="33"/>
  <c r="I186" i="33"/>
  <c r="K185" i="33"/>
  <c r="I185" i="33"/>
  <c r="K184" i="33"/>
  <c r="I184" i="33"/>
  <c r="K183" i="33"/>
  <c r="I183" i="33"/>
  <c r="L182" i="33"/>
  <c r="K182" i="33"/>
  <c r="I182" i="33"/>
  <c r="K181" i="33"/>
  <c r="I181" i="33"/>
  <c r="K180" i="33"/>
  <c r="I180" i="33"/>
  <c r="K179" i="33"/>
  <c r="I179" i="33"/>
  <c r="L178" i="33"/>
  <c r="K178" i="33"/>
  <c r="I178" i="33"/>
  <c r="K177" i="33"/>
  <c r="I177" i="33"/>
  <c r="K176" i="33"/>
  <c r="I176" i="33"/>
  <c r="K175" i="33"/>
  <c r="I175" i="33"/>
  <c r="K174" i="33"/>
  <c r="I174" i="33"/>
  <c r="K173" i="33"/>
  <c r="I173" i="33"/>
  <c r="K172" i="33"/>
  <c r="I172" i="33"/>
  <c r="K171" i="33"/>
  <c r="I171" i="33"/>
  <c r="L170" i="33"/>
  <c r="K170" i="33"/>
  <c r="I170" i="33"/>
  <c r="K169" i="33"/>
  <c r="I169" i="33"/>
  <c r="L168" i="33"/>
  <c r="K168" i="33"/>
  <c r="I168" i="33"/>
  <c r="K167" i="33"/>
  <c r="I167" i="33"/>
  <c r="L166" i="33"/>
  <c r="K166" i="33"/>
  <c r="I166" i="33"/>
  <c r="K165" i="33"/>
  <c r="I165" i="33"/>
  <c r="K164" i="33"/>
  <c r="I164" i="33"/>
  <c r="K163" i="33"/>
  <c r="I163" i="33"/>
  <c r="L162" i="33"/>
  <c r="K162" i="33"/>
  <c r="I162" i="33"/>
  <c r="K161" i="33"/>
  <c r="I161" i="33"/>
  <c r="K160" i="33"/>
  <c r="I160" i="33"/>
  <c r="K159" i="33"/>
  <c r="I159" i="33"/>
  <c r="L158" i="33"/>
  <c r="K158" i="33"/>
  <c r="I158" i="33"/>
  <c r="K157" i="33"/>
  <c r="I157" i="33"/>
  <c r="K156" i="33"/>
  <c r="I156" i="33"/>
  <c r="K155" i="33"/>
  <c r="I155" i="33"/>
  <c r="L154" i="33"/>
  <c r="K154" i="33"/>
  <c r="I154" i="33"/>
  <c r="K153" i="33"/>
  <c r="I153" i="33"/>
  <c r="L152" i="33"/>
  <c r="K152" i="33"/>
  <c r="I152" i="33"/>
  <c r="K151" i="33"/>
  <c r="I151" i="33"/>
  <c r="L150" i="33"/>
  <c r="K150" i="33"/>
  <c r="I150" i="33"/>
  <c r="K149" i="33"/>
  <c r="I149" i="33"/>
  <c r="K148" i="33"/>
  <c r="I148" i="33"/>
  <c r="K147" i="33"/>
  <c r="I147" i="33"/>
  <c r="L146" i="33"/>
  <c r="K146" i="33"/>
  <c r="I146" i="33"/>
  <c r="K145" i="33"/>
  <c r="I145" i="33"/>
  <c r="K144" i="33"/>
  <c r="I144" i="33"/>
  <c r="K143" i="33"/>
  <c r="I143" i="33"/>
  <c r="L142" i="33"/>
  <c r="K142" i="33"/>
  <c r="I142" i="33"/>
  <c r="K141" i="33"/>
  <c r="I141" i="33"/>
  <c r="K140" i="33"/>
  <c r="I140" i="33"/>
  <c r="K139" i="33"/>
  <c r="I139" i="33"/>
  <c r="L138" i="33"/>
  <c r="K138" i="33"/>
  <c r="I138" i="33"/>
  <c r="K137" i="33"/>
  <c r="I137" i="33"/>
  <c r="L136" i="33"/>
  <c r="K136" i="33"/>
  <c r="I136" i="33"/>
  <c r="K135" i="33"/>
  <c r="I135" i="33"/>
  <c r="L134" i="33"/>
  <c r="K134" i="33"/>
  <c r="I134" i="33"/>
  <c r="K133" i="33"/>
  <c r="I133" i="33"/>
  <c r="K132" i="33"/>
  <c r="I132" i="33"/>
  <c r="K131" i="33"/>
  <c r="I131" i="33"/>
  <c r="L130" i="33"/>
  <c r="K130" i="33"/>
  <c r="I130" i="33"/>
  <c r="K129" i="33"/>
  <c r="I129" i="33"/>
  <c r="K128" i="33"/>
  <c r="I128" i="33"/>
  <c r="K127" i="33"/>
  <c r="I127" i="33"/>
  <c r="L126" i="33"/>
  <c r="K126" i="33"/>
  <c r="I126" i="33"/>
  <c r="K125" i="33"/>
  <c r="I125" i="33"/>
  <c r="K124" i="33"/>
  <c r="I124" i="33"/>
  <c r="K123" i="33"/>
  <c r="I123" i="33"/>
  <c r="L122" i="33"/>
  <c r="K122" i="33"/>
  <c r="I122" i="33"/>
  <c r="K121" i="33"/>
  <c r="I121" i="33"/>
  <c r="L120" i="33"/>
  <c r="K120" i="33"/>
  <c r="I120" i="33"/>
  <c r="K119" i="33"/>
  <c r="I119" i="33"/>
  <c r="L118" i="33"/>
  <c r="K118" i="33"/>
  <c r="I118" i="33"/>
  <c r="K117" i="33"/>
  <c r="I117" i="33"/>
  <c r="K116" i="33"/>
  <c r="I116" i="33"/>
  <c r="K115" i="33"/>
  <c r="I115" i="33"/>
  <c r="L114" i="33"/>
  <c r="K114" i="33"/>
  <c r="I114" i="33"/>
  <c r="K113" i="33"/>
  <c r="I113" i="33"/>
  <c r="K112" i="33"/>
  <c r="I112" i="33"/>
  <c r="K111" i="33"/>
  <c r="I111" i="33"/>
  <c r="L110" i="33"/>
  <c r="K110" i="33"/>
  <c r="I110" i="33"/>
  <c r="K109" i="33"/>
  <c r="I109" i="33"/>
  <c r="K108" i="33"/>
  <c r="I108" i="33"/>
  <c r="K107" i="33"/>
  <c r="I107" i="33"/>
  <c r="L106" i="33"/>
  <c r="K106" i="33"/>
  <c r="I106" i="33"/>
  <c r="K105" i="33"/>
  <c r="I105" i="33"/>
  <c r="L104" i="33"/>
  <c r="K104" i="33"/>
  <c r="I104" i="33"/>
  <c r="K103" i="33"/>
  <c r="I103" i="33"/>
  <c r="L102" i="33"/>
  <c r="K102" i="33"/>
  <c r="I102" i="33"/>
  <c r="K101" i="33"/>
  <c r="I101" i="33"/>
  <c r="K100" i="33"/>
  <c r="I100" i="33"/>
  <c r="K99" i="33"/>
  <c r="I99" i="33"/>
  <c r="L98" i="33"/>
  <c r="K98" i="33"/>
  <c r="I98" i="33"/>
  <c r="K97" i="33"/>
  <c r="I97" i="33"/>
  <c r="K96" i="33"/>
  <c r="I96" i="33"/>
  <c r="K95" i="33"/>
  <c r="I95" i="33"/>
  <c r="L94" i="33"/>
  <c r="K94" i="33"/>
  <c r="I94" i="33"/>
  <c r="K93" i="33"/>
  <c r="I93" i="33"/>
  <c r="K92" i="33"/>
  <c r="I92" i="33"/>
  <c r="K91" i="33"/>
  <c r="I91" i="33"/>
  <c r="L90" i="33"/>
  <c r="K90" i="33"/>
  <c r="I90" i="33"/>
  <c r="K89" i="33"/>
  <c r="I89" i="33"/>
  <c r="L88" i="33"/>
  <c r="K88" i="33"/>
  <c r="I88" i="33"/>
  <c r="K87" i="33"/>
  <c r="I87" i="33"/>
  <c r="L86" i="33"/>
  <c r="K86" i="33"/>
  <c r="I86" i="33"/>
  <c r="K85" i="33"/>
  <c r="I85" i="33"/>
  <c r="K84" i="33"/>
  <c r="I84" i="33"/>
  <c r="K83" i="33"/>
  <c r="I83" i="33"/>
  <c r="L82" i="33"/>
  <c r="K82" i="33"/>
  <c r="I82" i="33"/>
  <c r="K81" i="33"/>
  <c r="I81" i="33"/>
  <c r="K80" i="33"/>
  <c r="I80" i="33"/>
  <c r="K79" i="33"/>
  <c r="I79" i="33"/>
  <c r="K78" i="33"/>
  <c r="I78" i="33"/>
  <c r="K77" i="33"/>
  <c r="I77" i="33"/>
  <c r="K76" i="33"/>
  <c r="L76" i="33" s="1"/>
  <c r="I76" i="33"/>
  <c r="K75" i="33"/>
  <c r="I75" i="33"/>
  <c r="L74" i="33"/>
  <c r="K74" i="33"/>
  <c r="I74" i="33"/>
  <c r="K73" i="33"/>
  <c r="I73" i="33"/>
  <c r="L72" i="33"/>
  <c r="K72" i="33"/>
  <c r="I72" i="33"/>
  <c r="K71" i="33"/>
  <c r="I71" i="33"/>
  <c r="L70" i="33"/>
  <c r="K70" i="33"/>
  <c r="I70" i="33"/>
  <c r="K69" i="33"/>
  <c r="I69" i="33"/>
  <c r="K68" i="33"/>
  <c r="I68" i="33"/>
  <c r="K67" i="33"/>
  <c r="I67" i="33"/>
  <c r="L66" i="33"/>
  <c r="K66" i="33"/>
  <c r="I66" i="33"/>
  <c r="K65" i="33"/>
  <c r="I65" i="33"/>
  <c r="K64" i="33"/>
  <c r="I64" i="33"/>
  <c r="K63" i="33"/>
  <c r="I63" i="33"/>
  <c r="K62" i="33"/>
  <c r="I62" i="33"/>
  <c r="K61" i="33"/>
  <c r="I61" i="33"/>
  <c r="K60" i="33"/>
  <c r="L60" i="33" s="1"/>
  <c r="I60" i="33"/>
  <c r="K59" i="33"/>
  <c r="I59" i="33"/>
  <c r="L58" i="33"/>
  <c r="K58" i="33"/>
  <c r="I58" i="33"/>
  <c r="K57" i="33"/>
  <c r="I57" i="33"/>
  <c r="L56" i="33"/>
  <c r="K56" i="33"/>
  <c r="I56" i="33"/>
  <c r="K55" i="33"/>
  <c r="I55" i="33"/>
  <c r="L54" i="33"/>
  <c r="K54" i="33"/>
  <c r="I54" i="33"/>
  <c r="K53" i="33"/>
  <c r="I53" i="33"/>
  <c r="K52" i="33"/>
  <c r="I52" i="33"/>
  <c r="K51" i="33"/>
  <c r="I51" i="33"/>
  <c r="L50" i="33"/>
  <c r="K50" i="33"/>
  <c r="I50" i="33"/>
  <c r="K49" i="33"/>
  <c r="I49" i="33"/>
  <c r="K48" i="33"/>
  <c r="I48" i="33"/>
  <c r="K47" i="33"/>
  <c r="I47" i="33"/>
  <c r="K46" i="33"/>
  <c r="I46" i="33"/>
  <c r="K45" i="33"/>
  <c r="I45" i="33"/>
  <c r="K44" i="33"/>
  <c r="L44" i="33" s="1"/>
  <c r="I44" i="33"/>
  <c r="K43" i="33"/>
  <c r="I43" i="33"/>
  <c r="K42" i="33"/>
  <c r="I42" i="33"/>
  <c r="K41" i="33"/>
  <c r="I41" i="33"/>
  <c r="K40" i="33"/>
  <c r="I40" i="33"/>
  <c r="K39" i="33"/>
  <c r="I39" i="33"/>
  <c r="K38" i="33"/>
  <c r="I38" i="33"/>
  <c r="K37" i="33"/>
  <c r="I37" i="33"/>
  <c r="K36" i="33"/>
  <c r="I36" i="33"/>
  <c r="K35" i="33"/>
  <c r="I35" i="33"/>
  <c r="K34" i="33"/>
  <c r="I34" i="33"/>
  <c r="K33" i="33"/>
  <c r="I33" i="33"/>
  <c r="K32" i="33"/>
  <c r="I32" i="33"/>
  <c r="K31" i="33"/>
  <c r="I31" i="33"/>
  <c r="K30" i="33"/>
  <c r="I30" i="33"/>
  <c r="K29" i="33"/>
  <c r="I29" i="33"/>
  <c r="K28" i="33"/>
  <c r="I28" i="33"/>
  <c r="K27" i="33"/>
  <c r="I27" i="33"/>
  <c r="K26" i="33"/>
  <c r="I26" i="33"/>
  <c r="K25" i="33"/>
  <c r="I25" i="33"/>
  <c r="K24" i="33"/>
  <c r="I24" i="33"/>
  <c r="K23" i="33"/>
  <c r="I23" i="33"/>
  <c r="K22" i="33"/>
  <c r="I22" i="33"/>
  <c r="K21" i="33"/>
  <c r="I21" i="33"/>
  <c r="K20" i="33"/>
  <c r="I20" i="33"/>
  <c r="K19" i="33"/>
  <c r="I19" i="33"/>
  <c r="K18" i="33"/>
  <c r="I18" i="33"/>
  <c r="K17" i="33"/>
  <c r="I17" i="33"/>
  <c r="K16" i="33"/>
  <c r="I16" i="33"/>
  <c r="K15" i="33"/>
  <c r="I15" i="33"/>
  <c r="K14" i="33"/>
  <c r="I14" i="33"/>
  <c r="A12" i="33"/>
  <c r="C20" i="8" s="1"/>
  <c r="F8" i="33"/>
  <c r="C8" i="33" s="1"/>
  <c r="A8" i="33"/>
  <c r="C4" i="33"/>
  <c r="V6" i="8"/>
  <c r="K213" i="32"/>
  <c r="L213" i="32" s="1"/>
  <c r="M213" i="32" s="1"/>
  <c r="I213" i="32"/>
  <c r="K212" i="32"/>
  <c r="I212" i="32"/>
  <c r="K211" i="32"/>
  <c r="L211" i="32" s="1"/>
  <c r="M211" i="32" s="1"/>
  <c r="I211" i="32"/>
  <c r="K210" i="32"/>
  <c r="I210" i="32"/>
  <c r="K209" i="32"/>
  <c r="I209" i="32"/>
  <c r="K208" i="32"/>
  <c r="I208" i="32"/>
  <c r="K207" i="32"/>
  <c r="I207" i="32"/>
  <c r="K206" i="32"/>
  <c r="I206" i="32"/>
  <c r="K205" i="32"/>
  <c r="I205" i="32"/>
  <c r="K204" i="32"/>
  <c r="I204" i="32"/>
  <c r="K203" i="32"/>
  <c r="I203" i="32"/>
  <c r="K202" i="32"/>
  <c r="I202" i="32"/>
  <c r="K201" i="32"/>
  <c r="I201" i="32"/>
  <c r="K200" i="32"/>
  <c r="I200" i="32"/>
  <c r="K199" i="32"/>
  <c r="I199" i="32"/>
  <c r="K198" i="32"/>
  <c r="I198" i="32"/>
  <c r="K197" i="32"/>
  <c r="I197" i="32"/>
  <c r="K196" i="32"/>
  <c r="I196" i="32"/>
  <c r="K195" i="32"/>
  <c r="I195" i="32"/>
  <c r="K194" i="32"/>
  <c r="I194" i="32"/>
  <c r="K193" i="32"/>
  <c r="I193" i="32"/>
  <c r="K192" i="32"/>
  <c r="I192" i="32"/>
  <c r="K191" i="32"/>
  <c r="I191" i="32"/>
  <c r="K190" i="32"/>
  <c r="I190" i="32"/>
  <c r="K189" i="32"/>
  <c r="I189" i="32"/>
  <c r="K188" i="32"/>
  <c r="I188" i="32"/>
  <c r="K187" i="32"/>
  <c r="I187" i="32"/>
  <c r="K186" i="32"/>
  <c r="I186" i="32"/>
  <c r="K185" i="32"/>
  <c r="I185" i="32"/>
  <c r="K184" i="32"/>
  <c r="I184" i="32"/>
  <c r="K183" i="32"/>
  <c r="I183" i="32"/>
  <c r="K182" i="32"/>
  <c r="I182" i="32"/>
  <c r="K181" i="32"/>
  <c r="I181" i="32"/>
  <c r="K180" i="32"/>
  <c r="I180" i="32"/>
  <c r="K179" i="32"/>
  <c r="I179" i="32"/>
  <c r="K178" i="32"/>
  <c r="I178" i="32"/>
  <c r="K177" i="32"/>
  <c r="I177" i="32"/>
  <c r="K176" i="32"/>
  <c r="I176" i="32"/>
  <c r="K175" i="32"/>
  <c r="I175" i="32"/>
  <c r="K174" i="32"/>
  <c r="I174" i="32"/>
  <c r="K173" i="32"/>
  <c r="I173" i="32"/>
  <c r="K172" i="32"/>
  <c r="I172" i="32"/>
  <c r="K171" i="32"/>
  <c r="I171" i="32"/>
  <c r="K170" i="32"/>
  <c r="I170" i="32"/>
  <c r="K169" i="32"/>
  <c r="I169" i="32"/>
  <c r="K168" i="32"/>
  <c r="I168" i="32"/>
  <c r="K167" i="32"/>
  <c r="I167" i="32"/>
  <c r="K166" i="32"/>
  <c r="I166" i="32"/>
  <c r="K165" i="32"/>
  <c r="I165" i="32"/>
  <c r="K164" i="32"/>
  <c r="I164" i="32"/>
  <c r="K163" i="32"/>
  <c r="I163" i="32"/>
  <c r="K162" i="32"/>
  <c r="I162" i="32"/>
  <c r="K161" i="32"/>
  <c r="I161" i="32"/>
  <c r="K160" i="32"/>
  <c r="I160" i="32"/>
  <c r="K159" i="32"/>
  <c r="I159" i="32"/>
  <c r="K158" i="32"/>
  <c r="I158" i="32"/>
  <c r="K157" i="32"/>
  <c r="I157" i="32"/>
  <c r="K156" i="32"/>
  <c r="I156" i="32"/>
  <c r="K155" i="32"/>
  <c r="I155" i="32"/>
  <c r="K154" i="32"/>
  <c r="I154" i="32"/>
  <c r="K153" i="32"/>
  <c r="I153" i="32"/>
  <c r="K152" i="32"/>
  <c r="I152" i="32"/>
  <c r="K151" i="32"/>
  <c r="I151" i="32"/>
  <c r="K150" i="32"/>
  <c r="I150" i="32"/>
  <c r="K149" i="32"/>
  <c r="I149" i="32"/>
  <c r="K148" i="32"/>
  <c r="I148" i="32"/>
  <c r="K147" i="32"/>
  <c r="I147" i="32"/>
  <c r="K146" i="32"/>
  <c r="I146" i="32"/>
  <c r="K145" i="32"/>
  <c r="I145" i="32"/>
  <c r="K144" i="32"/>
  <c r="I144" i="32"/>
  <c r="K143" i="32"/>
  <c r="I143" i="32"/>
  <c r="K142" i="32"/>
  <c r="I142" i="32"/>
  <c r="K141" i="32"/>
  <c r="I141" i="32"/>
  <c r="K140" i="32"/>
  <c r="I140" i="32"/>
  <c r="K139" i="32"/>
  <c r="I139" i="32"/>
  <c r="K138" i="32"/>
  <c r="I138" i="32"/>
  <c r="K137" i="32"/>
  <c r="I137" i="32"/>
  <c r="K136" i="32"/>
  <c r="I136" i="32"/>
  <c r="K135" i="32"/>
  <c r="I135" i="32"/>
  <c r="K134" i="32"/>
  <c r="I134" i="32"/>
  <c r="K133" i="32"/>
  <c r="I133" i="32"/>
  <c r="K132" i="32"/>
  <c r="I132" i="32"/>
  <c r="K131" i="32"/>
  <c r="I131" i="32"/>
  <c r="K130" i="32"/>
  <c r="I130" i="32"/>
  <c r="K129" i="32"/>
  <c r="I129" i="32"/>
  <c r="K128" i="32"/>
  <c r="I128" i="32"/>
  <c r="K127" i="32"/>
  <c r="I127" i="32"/>
  <c r="K126" i="32"/>
  <c r="I126" i="32"/>
  <c r="K125" i="32"/>
  <c r="I125" i="32"/>
  <c r="K124" i="32"/>
  <c r="I124" i="32"/>
  <c r="K123" i="32"/>
  <c r="I123" i="32"/>
  <c r="K122" i="32"/>
  <c r="I122" i="32"/>
  <c r="K121" i="32"/>
  <c r="I121" i="32"/>
  <c r="K120" i="32"/>
  <c r="I120" i="32"/>
  <c r="K119" i="32"/>
  <c r="I119" i="32"/>
  <c r="K118" i="32"/>
  <c r="I118" i="32"/>
  <c r="K117" i="32"/>
  <c r="I117" i="32"/>
  <c r="K116" i="32"/>
  <c r="I116" i="32"/>
  <c r="K115" i="32"/>
  <c r="I115" i="32"/>
  <c r="K114" i="32"/>
  <c r="I114" i="32"/>
  <c r="K113" i="32"/>
  <c r="I113" i="32"/>
  <c r="K112" i="32"/>
  <c r="I112" i="32"/>
  <c r="K111" i="32"/>
  <c r="I111" i="32"/>
  <c r="K110" i="32"/>
  <c r="I110" i="32"/>
  <c r="K109" i="32"/>
  <c r="I109" i="32"/>
  <c r="K108" i="32"/>
  <c r="I108" i="32"/>
  <c r="K107" i="32"/>
  <c r="I107" i="32"/>
  <c r="K106" i="32"/>
  <c r="I106" i="32"/>
  <c r="K105" i="32"/>
  <c r="I105" i="32"/>
  <c r="K104" i="32"/>
  <c r="I104" i="32"/>
  <c r="K103" i="32"/>
  <c r="I103" i="32"/>
  <c r="K102" i="32"/>
  <c r="I102" i="32"/>
  <c r="K101" i="32"/>
  <c r="I101" i="32"/>
  <c r="K100" i="32"/>
  <c r="I100" i="32"/>
  <c r="K99" i="32"/>
  <c r="I99" i="32"/>
  <c r="K98" i="32"/>
  <c r="I98" i="32"/>
  <c r="K97" i="32"/>
  <c r="I97" i="32"/>
  <c r="K96" i="32"/>
  <c r="I96" i="32"/>
  <c r="K95" i="32"/>
  <c r="I95" i="32"/>
  <c r="K94" i="32"/>
  <c r="I94" i="32"/>
  <c r="K93" i="32"/>
  <c r="I93" i="32"/>
  <c r="K92" i="32"/>
  <c r="I92" i="32"/>
  <c r="K91" i="32"/>
  <c r="I91" i="32"/>
  <c r="K90" i="32"/>
  <c r="I90" i="32"/>
  <c r="K89" i="32"/>
  <c r="I89" i="32"/>
  <c r="K88" i="32"/>
  <c r="I88" i="32"/>
  <c r="K87" i="32"/>
  <c r="I87" i="32"/>
  <c r="K86" i="32"/>
  <c r="I86" i="32"/>
  <c r="K85" i="32"/>
  <c r="I85" i="32"/>
  <c r="K84" i="32"/>
  <c r="I84" i="32"/>
  <c r="K83" i="32"/>
  <c r="I83" i="32"/>
  <c r="K82" i="32"/>
  <c r="I82" i="32"/>
  <c r="K81" i="32"/>
  <c r="I81" i="32"/>
  <c r="K80" i="32"/>
  <c r="I80" i="32"/>
  <c r="K79" i="32"/>
  <c r="I79" i="32"/>
  <c r="K78" i="32"/>
  <c r="I78" i="32"/>
  <c r="K77" i="32"/>
  <c r="I77" i="32"/>
  <c r="K76" i="32"/>
  <c r="I76" i="32"/>
  <c r="K75" i="32"/>
  <c r="I75" i="32"/>
  <c r="K74" i="32"/>
  <c r="I74" i="32"/>
  <c r="K73" i="32"/>
  <c r="I73" i="32"/>
  <c r="K72" i="32"/>
  <c r="I72" i="32"/>
  <c r="K71" i="32"/>
  <c r="I71" i="32"/>
  <c r="K70" i="32"/>
  <c r="I70" i="32"/>
  <c r="K69" i="32"/>
  <c r="I69" i="32"/>
  <c r="K68" i="32"/>
  <c r="I68" i="32"/>
  <c r="K67" i="32"/>
  <c r="I67" i="32"/>
  <c r="K66" i="32"/>
  <c r="I66" i="32"/>
  <c r="K65" i="32"/>
  <c r="I65" i="32"/>
  <c r="K64" i="32"/>
  <c r="I64" i="32"/>
  <c r="K63" i="32"/>
  <c r="I63" i="32"/>
  <c r="K62" i="32"/>
  <c r="I62" i="32"/>
  <c r="K61" i="32"/>
  <c r="I61" i="32"/>
  <c r="K60" i="32"/>
  <c r="I60" i="32"/>
  <c r="K59" i="32"/>
  <c r="I59" i="32"/>
  <c r="K58" i="32"/>
  <c r="I58" i="32"/>
  <c r="K57" i="32"/>
  <c r="I57" i="32"/>
  <c r="K56" i="32"/>
  <c r="I56" i="32"/>
  <c r="K55" i="32"/>
  <c r="I55" i="32"/>
  <c r="K54" i="32"/>
  <c r="I54" i="32"/>
  <c r="K53" i="32"/>
  <c r="I53" i="32"/>
  <c r="K52" i="32"/>
  <c r="I52" i="32"/>
  <c r="K51" i="32"/>
  <c r="I51" i="32"/>
  <c r="K50" i="32"/>
  <c r="I50" i="32"/>
  <c r="K49" i="32"/>
  <c r="I49" i="32"/>
  <c r="K48" i="32"/>
  <c r="I48" i="32"/>
  <c r="K47" i="32"/>
  <c r="I47" i="32"/>
  <c r="K46" i="32"/>
  <c r="I46" i="32"/>
  <c r="K45" i="32"/>
  <c r="I45" i="32"/>
  <c r="K44" i="32"/>
  <c r="I44" i="32"/>
  <c r="M43" i="32"/>
  <c r="L43" i="32"/>
  <c r="K43" i="32"/>
  <c r="I43" i="32"/>
  <c r="M42" i="32"/>
  <c r="L42" i="32"/>
  <c r="K42" i="32"/>
  <c r="I42" i="32"/>
  <c r="M41" i="32"/>
  <c r="L41" i="32"/>
  <c r="K41" i="32"/>
  <c r="I41" i="32"/>
  <c r="M40" i="32"/>
  <c r="L40" i="32"/>
  <c r="K40" i="32"/>
  <c r="I40" i="32"/>
  <c r="M39" i="32"/>
  <c r="L39" i="32"/>
  <c r="K39" i="32"/>
  <c r="I39" i="32"/>
  <c r="M38" i="32"/>
  <c r="L38" i="32"/>
  <c r="K38" i="32"/>
  <c r="I38" i="32"/>
  <c r="M37" i="32"/>
  <c r="L37" i="32"/>
  <c r="K37" i="32"/>
  <c r="I37" i="32"/>
  <c r="M36" i="32"/>
  <c r="L36" i="32"/>
  <c r="K36" i="32"/>
  <c r="I36" i="32"/>
  <c r="M35" i="32"/>
  <c r="L35" i="32"/>
  <c r="K35" i="32"/>
  <c r="I35" i="32"/>
  <c r="M34" i="32"/>
  <c r="L34" i="32"/>
  <c r="K34" i="32"/>
  <c r="I34" i="32"/>
  <c r="M33" i="32"/>
  <c r="L33" i="32"/>
  <c r="K33" i="32"/>
  <c r="I33" i="32"/>
  <c r="M32" i="32"/>
  <c r="L32" i="32"/>
  <c r="K32" i="32"/>
  <c r="I32" i="32"/>
  <c r="M31" i="32"/>
  <c r="L31" i="32"/>
  <c r="K31" i="32"/>
  <c r="I31" i="32"/>
  <c r="M30" i="32"/>
  <c r="L30" i="32"/>
  <c r="K30" i="32"/>
  <c r="I30" i="32"/>
  <c r="M29" i="32"/>
  <c r="L29" i="32"/>
  <c r="K29" i="32"/>
  <c r="I29" i="32"/>
  <c r="M28" i="32"/>
  <c r="L28" i="32"/>
  <c r="K28" i="32"/>
  <c r="I28" i="32"/>
  <c r="M27" i="32"/>
  <c r="L27" i="32"/>
  <c r="K27" i="32"/>
  <c r="I27" i="32"/>
  <c r="M26" i="32"/>
  <c r="L26" i="32"/>
  <c r="K26" i="32"/>
  <c r="I26" i="32"/>
  <c r="M25" i="32"/>
  <c r="L25" i="32"/>
  <c r="K25" i="32"/>
  <c r="I25" i="32"/>
  <c r="M24" i="32"/>
  <c r="L24" i="32"/>
  <c r="K24" i="32"/>
  <c r="I24" i="32"/>
  <c r="M23" i="32"/>
  <c r="L23" i="32"/>
  <c r="K23" i="32"/>
  <c r="I23" i="32"/>
  <c r="M22" i="32"/>
  <c r="L22" i="32"/>
  <c r="K22" i="32"/>
  <c r="I22" i="32"/>
  <c r="M21" i="32"/>
  <c r="L21" i="32"/>
  <c r="K21" i="32"/>
  <c r="I21" i="32"/>
  <c r="M20" i="32"/>
  <c r="L20" i="32"/>
  <c r="K20" i="32"/>
  <c r="I20" i="32"/>
  <c r="M19" i="32"/>
  <c r="L19" i="32"/>
  <c r="K19" i="32"/>
  <c r="I19" i="32"/>
  <c r="M18" i="32"/>
  <c r="L18" i="32"/>
  <c r="K18" i="32"/>
  <c r="I18" i="32"/>
  <c r="M17" i="32"/>
  <c r="L17" i="32"/>
  <c r="K17" i="32"/>
  <c r="I17" i="32"/>
  <c r="M16" i="32"/>
  <c r="L16" i="32"/>
  <c r="K16" i="32"/>
  <c r="I16" i="32"/>
  <c r="M15" i="32"/>
  <c r="L15" i="32"/>
  <c r="K15" i="32"/>
  <c r="I15" i="32"/>
  <c r="K14" i="32"/>
  <c r="I14" i="32"/>
  <c r="A12" i="32"/>
  <c r="C19" i="8" s="1"/>
  <c r="F8" i="32"/>
  <c r="N19" i="8" s="1"/>
  <c r="C8" i="32"/>
  <c r="A8" i="32"/>
  <c r="I6" i="32" s="1"/>
  <c r="H6" i="32" s="1"/>
  <c r="F4" i="32" s="1"/>
  <c r="O19" i="8" s="1"/>
  <c r="C4" i="32"/>
  <c r="K213" i="31"/>
  <c r="L213" i="31" s="1"/>
  <c r="M213" i="31" s="1"/>
  <c r="I213" i="31"/>
  <c r="K212" i="31"/>
  <c r="L212" i="31" s="1"/>
  <c r="M212" i="31" s="1"/>
  <c r="I212" i="31"/>
  <c r="K211" i="31"/>
  <c r="L211" i="31" s="1"/>
  <c r="M211" i="31" s="1"/>
  <c r="I211" i="31"/>
  <c r="L210" i="31"/>
  <c r="M210" i="31" s="1"/>
  <c r="K210" i="31"/>
  <c r="I210" i="31"/>
  <c r="K209" i="31"/>
  <c r="L209" i="31" s="1"/>
  <c r="M209" i="31" s="1"/>
  <c r="I209" i="31"/>
  <c r="L208" i="31"/>
  <c r="M208" i="31" s="1"/>
  <c r="K208" i="31"/>
  <c r="I208" i="31"/>
  <c r="K207" i="31"/>
  <c r="L207" i="31" s="1"/>
  <c r="M207" i="31" s="1"/>
  <c r="I207" i="31"/>
  <c r="L206" i="31"/>
  <c r="M206" i="31" s="1"/>
  <c r="K206" i="31"/>
  <c r="I206" i="31"/>
  <c r="K205" i="31"/>
  <c r="L205" i="31" s="1"/>
  <c r="M205" i="31" s="1"/>
  <c r="I205" i="31"/>
  <c r="L204" i="31"/>
  <c r="M204" i="31" s="1"/>
  <c r="K204" i="31"/>
  <c r="I204" i="31"/>
  <c r="K203" i="31"/>
  <c r="L203" i="31" s="1"/>
  <c r="M203" i="31" s="1"/>
  <c r="I203" i="31"/>
  <c r="L202" i="31"/>
  <c r="M202" i="31" s="1"/>
  <c r="K202" i="31"/>
  <c r="I202" i="31"/>
  <c r="K201" i="31"/>
  <c r="L201" i="31" s="1"/>
  <c r="M201" i="31" s="1"/>
  <c r="I201" i="31"/>
  <c r="L200" i="31"/>
  <c r="M200" i="31" s="1"/>
  <c r="K200" i="31"/>
  <c r="I200" i="31"/>
  <c r="K199" i="31"/>
  <c r="L199" i="31" s="1"/>
  <c r="M199" i="31" s="1"/>
  <c r="I199" i="31"/>
  <c r="L198" i="31"/>
  <c r="M198" i="31" s="1"/>
  <c r="K198" i="31"/>
  <c r="I198" i="31"/>
  <c r="K197" i="31"/>
  <c r="L197" i="31" s="1"/>
  <c r="M197" i="31" s="1"/>
  <c r="I197" i="31"/>
  <c r="L196" i="31"/>
  <c r="K196" i="31"/>
  <c r="M196" i="31" s="1"/>
  <c r="I196" i="31"/>
  <c r="K195" i="31"/>
  <c r="L195" i="31" s="1"/>
  <c r="M195" i="31" s="1"/>
  <c r="I195" i="31"/>
  <c r="L194" i="31"/>
  <c r="K194" i="31"/>
  <c r="I194" i="31"/>
  <c r="K193" i="31"/>
  <c r="I193" i="31"/>
  <c r="L192" i="31"/>
  <c r="K192" i="31"/>
  <c r="I192" i="31"/>
  <c r="K191" i="31"/>
  <c r="I191" i="31"/>
  <c r="L190" i="31"/>
  <c r="K190" i="31"/>
  <c r="M190" i="31" s="1"/>
  <c r="I190" i="31"/>
  <c r="K189" i="31"/>
  <c r="I189" i="31"/>
  <c r="L188" i="31"/>
  <c r="K188" i="31"/>
  <c r="I188" i="31"/>
  <c r="K187" i="31"/>
  <c r="I187" i="31"/>
  <c r="L186" i="31"/>
  <c r="K186" i="31"/>
  <c r="M186" i="31" s="1"/>
  <c r="I186" i="31"/>
  <c r="K185" i="31"/>
  <c r="I185" i="31"/>
  <c r="L184" i="31"/>
  <c r="K184" i="31"/>
  <c r="I184" i="31"/>
  <c r="K183" i="31"/>
  <c r="I183" i="31"/>
  <c r="L182" i="31"/>
  <c r="K182" i="31"/>
  <c r="M182" i="31" s="1"/>
  <c r="I182" i="31"/>
  <c r="K181" i="31"/>
  <c r="I181" i="31"/>
  <c r="L180" i="31"/>
  <c r="K180" i="31"/>
  <c r="M180" i="31" s="1"/>
  <c r="I180" i="31"/>
  <c r="K179" i="31"/>
  <c r="I179" i="31"/>
  <c r="L178" i="31"/>
  <c r="K178" i="31"/>
  <c r="I178" i="31"/>
  <c r="K177" i="31"/>
  <c r="I177" i="31"/>
  <c r="L176" i="31"/>
  <c r="K176" i="31"/>
  <c r="I176" i="31"/>
  <c r="K175" i="31"/>
  <c r="I175" i="31"/>
  <c r="L174" i="31"/>
  <c r="K174" i="31"/>
  <c r="M174" i="31" s="1"/>
  <c r="I174" i="31"/>
  <c r="K173" i="31"/>
  <c r="I173" i="31"/>
  <c r="L172" i="31"/>
  <c r="K172" i="31"/>
  <c r="I172" i="31"/>
  <c r="K171" i="31"/>
  <c r="I171" i="31"/>
  <c r="L170" i="31"/>
  <c r="K170" i="31"/>
  <c r="M170" i="31" s="1"/>
  <c r="I170" i="31"/>
  <c r="K169" i="31"/>
  <c r="I169" i="31"/>
  <c r="L168" i="31"/>
  <c r="K168" i="31"/>
  <c r="I168" i="31"/>
  <c r="K167" i="31"/>
  <c r="I167" i="31"/>
  <c r="L166" i="31"/>
  <c r="K166" i="31"/>
  <c r="M166" i="31" s="1"/>
  <c r="I166" i="31"/>
  <c r="K165" i="31"/>
  <c r="I165" i="31"/>
  <c r="L164" i="31"/>
  <c r="K164" i="31"/>
  <c r="M164" i="31" s="1"/>
  <c r="I164" i="31"/>
  <c r="K163" i="31"/>
  <c r="I163" i="31"/>
  <c r="L162" i="31"/>
  <c r="K162" i="31"/>
  <c r="I162" i="31"/>
  <c r="K161" i="31"/>
  <c r="I161" i="31"/>
  <c r="L160" i="31"/>
  <c r="K160" i="31"/>
  <c r="I160" i="31"/>
  <c r="K159" i="31"/>
  <c r="I159" i="31"/>
  <c r="L158" i="31"/>
  <c r="K158" i="31"/>
  <c r="I158" i="31"/>
  <c r="K157" i="31"/>
  <c r="I157" i="31"/>
  <c r="L156" i="31"/>
  <c r="K156" i="31"/>
  <c r="I156" i="31"/>
  <c r="K155" i="31"/>
  <c r="I155" i="31"/>
  <c r="L154" i="31"/>
  <c r="K154" i="31"/>
  <c r="M154" i="31" s="1"/>
  <c r="I154" i="31"/>
  <c r="K153" i="31"/>
  <c r="I153" i="31"/>
  <c r="L152" i="31"/>
  <c r="K152" i="31"/>
  <c r="I152" i="31"/>
  <c r="K151" i="31"/>
  <c r="I151" i="31"/>
  <c r="L150" i="31"/>
  <c r="K150" i="31"/>
  <c r="M150" i="31" s="1"/>
  <c r="I150" i="31"/>
  <c r="K149" i="31"/>
  <c r="I149" i="31"/>
  <c r="L148" i="31"/>
  <c r="K148" i="31"/>
  <c r="M148" i="31" s="1"/>
  <c r="I148" i="31"/>
  <c r="K147" i="31"/>
  <c r="I147" i="31"/>
  <c r="L146" i="31"/>
  <c r="K146" i="31"/>
  <c r="I146" i="31"/>
  <c r="K145" i="31"/>
  <c r="I145" i="31"/>
  <c r="L144" i="31"/>
  <c r="K144" i="31"/>
  <c r="I144" i="31"/>
  <c r="K143" i="31"/>
  <c r="I143" i="31"/>
  <c r="K142" i="31"/>
  <c r="I142" i="31"/>
  <c r="K141" i="31"/>
  <c r="I141" i="31"/>
  <c r="L140" i="31"/>
  <c r="K140" i="31"/>
  <c r="I140" i="31"/>
  <c r="K139" i="31"/>
  <c r="I139" i="31"/>
  <c r="K138" i="31"/>
  <c r="I138" i="31"/>
  <c r="K137" i="31"/>
  <c r="I137" i="31"/>
  <c r="L136" i="31"/>
  <c r="K136" i="31"/>
  <c r="I136" i="31"/>
  <c r="K135" i="31"/>
  <c r="I135" i="31"/>
  <c r="K134" i="31"/>
  <c r="L134" i="31" s="1"/>
  <c r="I134" i="31"/>
  <c r="K133" i="31"/>
  <c r="I133" i="31"/>
  <c r="K132" i="31"/>
  <c r="I132" i="31"/>
  <c r="K131" i="31"/>
  <c r="I131" i="31"/>
  <c r="L130" i="31"/>
  <c r="K130" i="31"/>
  <c r="I130" i="31"/>
  <c r="K129" i="31"/>
  <c r="I129" i="31"/>
  <c r="L128" i="31"/>
  <c r="K128" i="31"/>
  <c r="I128" i="31"/>
  <c r="K127" i="31"/>
  <c r="I127" i="31"/>
  <c r="K126" i="31"/>
  <c r="I126" i="31"/>
  <c r="K125" i="31"/>
  <c r="I125" i="31"/>
  <c r="L124" i="31"/>
  <c r="K124" i="31"/>
  <c r="I124" i="31"/>
  <c r="K123" i="31"/>
  <c r="I123" i="31"/>
  <c r="K122" i="31"/>
  <c r="I122" i="31"/>
  <c r="K121" i="31"/>
  <c r="I121" i="31"/>
  <c r="L120" i="31"/>
  <c r="K120" i="31"/>
  <c r="I120" i="31"/>
  <c r="K119" i="31"/>
  <c r="I119" i="31"/>
  <c r="K118" i="31"/>
  <c r="L118" i="31" s="1"/>
  <c r="I118" i="31"/>
  <c r="K117" i="31"/>
  <c r="I117" i="31"/>
  <c r="K116" i="31"/>
  <c r="I116" i="31"/>
  <c r="K115" i="31"/>
  <c r="I115" i="31"/>
  <c r="L114" i="31"/>
  <c r="K114" i="31"/>
  <c r="I114" i="31"/>
  <c r="K113" i="31"/>
  <c r="I113" i="31"/>
  <c r="L112" i="31"/>
  <c r="K112" i="31"/>
  <c r="I112" i="31"/>
  <c r="K111" i="31"/>
  <c r="I111" i="31"/>
  <c r="K110" i="31"/>
  <c r="I110" i="31"/>
  <c r="K109" i="31"/>
  <c r="I109" i="31"/>
  <c r="L108" i="31"/>
  <c r="K108" i="31"/>
  <c r="I108" i="31"/>
  <c r="K107" i="31"/>
  <c r="I107" i="31"/>
  <c r="K106" i="31"/>
  <c r="I106" i="31"/>
  <c r="K105" i="31"/>
  <c r="I105" i="31"/>
  <c r="L104" i="31"/>
  <c r="K104" i="31"/>
  <c r="I104" i="31"/>
  <c r="K103" i="31"/>
  <c r="I103" i="31"/>
  <c r="K102" i="31"/>
  <c r="L102" i="31" s="1"/>
  <c r="I102" i="31"/>
  <c r="K101" i="31"/>
  <c r="I101" i="31"/>
  <c r="K100" i="31"/>
  <c r="I100" i="31"/>
  <c r="K99" i="31"/>
  <c r="I99" i="31"/>
  <c r="L98" i="31"/>
  <c r="K98" i="31"/>
  <c r="I98" i="31"/>
  <c r="K97" i="31"/>
  <c r="I97" i="31"/>
  <c r="L96" i="31"/>
  <c r="K96" i="31"/>
  <c r="I96" i="31"/>
  <c r="K95" i="31"/>
  <c r="I95" i="31"/>
  <c r="K94" i="31"/>
  <c r="I94" i="31"/>
  <c r="K93" i="31"/>
  <c r="I93" i="31"/>
  <c r="L92" i="31"/>
  <c r="K92" i="31"/>
  <c r="I92" i="31"/>
  <c r="K91" i="31"/>
  <c r="I91" i="31"/>
  <c r="K90" i="31"/>
  <c r="I90" i="31"/>
  <c r="K89" i="31"/>
  <c r="I89" i="31"/>
  <c r="L88" i="31"/>
  <c r="K88" i="31"/>
  <c r="I88" i="31"/>
  <c r="K87" i="31"/>
  <c r="I87" i="31"/>
  <c r="K86" i="31"/>
  <c r="I86" i="31"/>
  <c r="K85" i="31"/>
  <c r="I85" i="31"/>
  <c r="K84" i="31"/>
  <c r="I84" i="31"/>
  <c r="K83" i="31"/>
  <c r="I83" i="31"/>
  <c r="L82" i="31"/>
  <c r="K82" i="31"/>
  <c r="I82" i="31"/>
  <c r="K81" i="31"/>
  <c r="I81" i="31"/>
  <c r="L80" i="31"/>
  <c r="K80" i="31"/>
  <c r="I80" i="31"/>
  <c r="K79" i="31"/>
  <c r="I79" i="31"/>
  <c r="K78" i="31"/>
  <c r="I78" i="31"/>
  <c r="K77" i="31"/>
  <c r="I77" i="31"/>
  <c r="L76" i="31"/>
  <c r="K76" i="31"/>
  <c r="I76" i="31"/>
  <c r="K75" i="31"/>
  <c r="I75" i="31"/>
  <c r="K74" i="31"/>
  <c r="I74" i="31"/>
  <c r="K73" i="31"/>
  <c r="I73" i="31"/>
  <c r="L72" i="31"/>
  <c r="K72" i="31"/>
  <c r="I72" i="31"/>
  <c r="K71" i="31"/>
  <c r="I71" i="31"/>
  <c r="K70" i="31"/>
  <c r="L70" i="31" s="1"/>
  <c r="I70" i="31"/>
  <c r="K69" i="31"/>
  <c r="I69" i="31"/>
  <c r="K68" i="31"/>
  <c r="I68" i="31"/>
  <c r="K67" i="31"/>
  <c r="I67" i="31"/>
  <c r="L66" i="31"/>
  <c r="K66" i="31"/>
  <c r="I66" i="31"/>
  <c r="K65" i="31"/>
  <c r="I65" i="31"/>
  <c r="L64" i="31"/>
  <c r="K64" i="31"/>
  <c r="I64" i="31"/>
  <c r="K63" i="31"/>
  <c r="I63" i="31"/>
  <c r="K62" i="31"/>
  <c r="I62" i="31"/>
  <c r="K61" i="31"/>
  <c r="I61" i="31"/>
  <c r="L60" i="31"/>
  <c r="K60" i="31"/>
  <c r="I60" i="31"/>
  <c r="K59" i="31"/>
  <c r="I59" i="31"/>
  <c r="K58" i="31"/>
  <c r="I58" i="31"/>
  <c r="K57" i="31"/>
  <c r="I57" i="31"/>
  <c r="L56" i="31"/>
  <c r="K56" i="31"/>
  <c r="I56" i="31"/>
  <c r="K55" i="31"/>
  <c r="I55" i="31"/>
  <c r="K54" i="31"/>
  <c r="L54" i="31" s="1"/>
  <c r="I54" i="31"/>
  <c r="K53" i="31"/>
  <c r="I53" i="31"/>
  <c r="K52" i="31"/>
  <c r="I52" i="31"/>
  <c r="K51" i="31"/>
  <c r="I51" i="31"/>
  <c r="K50" i="31"/>
  <c r="L50" i="31" s="1"/>
  <c r="M50" i="31" s="1"/>
  <c r="I50" i="31"/>
  <c r="K49" i="31"/>
  <c r="I49" i="31"/>
  <c r="M48" i="31"/>
  <c r="L48" i="31"/>
  <c r="K48" i="31"/>
  <c r="I48" i="31"/>
  <c r="K47" i="31"/>
  <c r="I47" i="31"/>
  <c r="K46" i="31"/>
  <c r="I46" i="31"/>
  <c r="M45" i="31"/>
  <c r="K45" i="31"/>
  <c r="L45" i="31" s="1"/>
  <c r="I45" i="31"/>
  <c r="L44" i="31"/>
  <c r="M44" i="31" s="1"/>
  <c r="K44" i="31"/>
  <c r="I44" i="31"/>
  <c r="M43" i="31"/>
  <c r="L43" i="31"/>
  <c r="K43" i="31"/>
  <c r="I43" i="31"/>
  <c r="L42" i="31"/>
  <c r="M42" i="31" s="1"/>
  <c r="K42" i="31"/>
  <c r="I42" i="31"/>
  <c r="M41" i="31"/>
  <c r="L41" i="31"/>
  <c r="K41" i="31"/>
  <c r="I41" i="31"/>
  <c r="L40" i="31"/>
  <c r="M40" i="31" s="1"/>
  <c r="K40" i="31"/>
  <c r="I40" i="31"/>
  <c r="M39" i="31"/>
  <c r="L39" i="31"/>
  <c r="K39" i="31"/>
  <c r="I39" i="31"/>
  <c r="L38" i="31"/>
  <c r="M38" i="31" s="1"/>
  <c r="K38" i="31"/>
  <c r="I38" i="31"/>
  <c r="M37" i="31"/>
  <c r="L37" i="31"/>
  <c r="K37" i="31"/>
  <c r="I37" i="31"/>
  <c r="L36" i="31"/>
  <c r="M36" i="31" s="1"/>
  <c r="K36" i="31"/>
  <c r="I36" i="31"/>
  <c r="K35" i="31"/>
  <c r="L35" i="31" s="1"/>
  <c r="M35" i="31" s="1"/>
  <c r="I35" i="31"/>
  <c r="L34" i="31"/>
  <c r="M34" i="31" s="1"/>
  <c r="K34" i="31"/>
  <c r="I34" i="31"/>
  <c r="K33" i="31"/>
  <c r="L33" i="31" s="1"/>
  <c r="M33" i="31" s="1"/>
  <c r="I33" i="31"/>
  <c r="L32" i="31"/>
  <c r="M32" i="31" s="1"/>
  <c r="K32" i="31"/>
  <c r="I32" i="31"/>
  <c r="K31" i="31"/>
  <c r="L31" i="31" s="1"/>
  <c r="M31" i="31" s="1"/>
  <c r="I31" i="31"/>
  <c r="L30" i="31"/>
  <c r="M30" i="31" s="1"/>
  <c r="K30" i="31"/>
  <c r="I30" i="31"/>
  <c r="K29" i="31"/>
  <c r="L29" i="31" s="1"/>
  <c r="M29" i="31" s="1"/>
  <c r="I29" i="31"/>
  <c r="L28" i="31"/>
  <c r="M28" i="31" s="1"/>
  <c r="K28" i="31"/>
  <c r="I28" i="31"/>
  <c r="K27" i="31"/>
  <c r="L27" i="31" s="1"/>
  <c r="M27" i="31" s="1"/>
  <c r="I27" i="31"/>
  <c r="L26" i="31"/>
  <c r="M26" i="31" s="1"/>
  <c r="K26" i="31"/>
  <c r="I26" i="31"/>
  <c r="K25" i="31"/>
  <c r="L25" i="31" s="1"/>
  <c r="M25" i="31" s="1"/>
  <c r="I25" i="31"/>
  <c r="L24" i="31"/>
  <c r="M24" i="31" s="1"/>
  <c r="K24" i="31"/>
  <c r="I24" i="31"/>
  <c r="K23" i="31"/>
  <c r="L23" i="31" s="1"/>
  <c r="M23" i="31" s="1"/>
  <c r="I23" i="31"/>
  <c r="L22" i="31"/>
  <c r="M22" i="31" s="1"/>
  <c r="K22" i="31"/>
  <c r="I22" i="31"/>
  <c r="K21" i="31"/>
  <c r="L21" i="31" s="1"/>
  <c r="M21" i="31" s="1"/>
  <c r="I21" i="31"/>
  <c r="L20" i="31"/>
  <c r="M20" i="31" s="1"/>
  <c r="K20" i="31"/>
  <c r="I20" i="31"/>
  <c r="K19" i="31"/>
  <c r="L19" i="31" s="1"/>
  <c r="M19" i="31" s="1"/>
  <c r="I19" i="31"/>
  <c r="L18" i="31"/>
  <c r="M18" i="31" s="1"/>
  <c r="K18" i="31"/>
  <c r="I18" i="31"/>
  <c r="K17" i="31"/>
  <c r="L17" i="31" s="1"/>
  <c r="M17" i="31" s="1"/>
  <c r="I17" i="31"/>
  <c r="L16" i="31"/>
  <c r="M16" i="31" s="1"/>
  <c r="K16" i="31"/>
  <c r="I16" i="31"/>
  <c r="K15" i="31"/>
  <c r="L15" i="31" s="1"/>
  <c r="M15" i="31" s="1"/>
  <c r="I15" i="31"/>
  <c r="K14" i="31"/>
  <c r="L14" i="31" s="1"/>
  <c r="M14" i="31" s="1"/>
  <c r="I14" i="31"/>
  <c r="A12" i="31"/>
  <c r="C18" i="8" s="1"/>
  <c r="F8" i="31"/>
  <c r="C8" i="31" s="1"/>
  <c r="A8" i="31"/>
  <c r="C4" i="31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M212" i="6" s="1"/>
  <c r="K213" i="6"/>
  <c r="M213" i="6" s="1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M15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L15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K15" i="6"/>
  <c r="K16" i="6"/>
  <c r="L16" i="6" s="1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L166" i="6" s="1"/>
  <c r="M166" i="6" s="1"/>
  <c r="K167" i="6"/>
  <c r="K168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45" i="6"/>
  <c r="I46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14" i="6"/>
  <c r="A12" i="6"/>
  <c r="O213" i="31" l="1"/>
  <c r="H8" i="31" s="1"/>
  <c r="U5" i="8" s="1"/>
  <c r="I6" i="41"/>
  <c r="H6" i="41" s="1"/>
  <c r="F4" i="41" s="1"/>
  <c r="O28" i="8" s="1"/>
  <c r="N28" i="8"/>
  <c r="M14" i="40"/>
  <c r="V14" i="8"/>
  <c r="N27" i="8"/>
  <c r="M14" i="39"/>
  <c r="N26" i="8"/>
  <c r="V13" i="8"/>
  <c r="M14" i="38"/>
  <c r="N25" i="8"/>
  <c r="V12" i="8"/>
  <c r="V11" i="8"/>
  <c r="C8" i="37"/>
  <c r="V10" i="8"/>
  <c r="I6" i="35"/>
  <c r="H6" i="35" s="1"/>
  <c r="F4" i="35" s="1"/>
  <c r="O22" i="8" s="1"/>
  <c r="C8" i="35"/>
  <c r="N22" i="8"/>
  <c r="N21" i="8"/>
  <c r="V8" i="8"/>
  <c r="N20" i="8"/>
  <c r="V7" i="8"/>
  <c r="L14" i="32"/>
  <c r="M14" i="32" s="1"/>
  <c r="V5" i="8"/>
  <c r="M16" i="6"/>
  <c r="L58" i="41"/>
  <c r="M58" i="41" s="1"/>
  <c r="L62" i="41"/>
  <c r="M62" i="41" s="1"/>
  <c r="L66" i="41"/>
  <c r="M66" i="41" s="1"/>
  <c r="M70" i="41"/>
  <c r="L70" i="41"/>
  <c r="L74" i="41"/>
  <c r="M74" i="41" s="1"/>
  <c r="L78" i="41"/>
  <c r="M78" i="41" s="1"/>
  <c r="L82" i="41"/>
  <c r="M82" i="41" s="1"/>
  <c r="M86" i="41"/>
  <c r="L86" i="41"/>
  <c r="L90" i="41"/>
  <c r="M90" i="41" s="1"/>
  <c r="L94" i="41"/>
  <c r="M94" i="41" s="1"/>
  <c r="L98" i="41"/>
  <c r="M98" i="41" s="1"/>
  <c r="M102" i="41"/>
  <c r="L102" i="41"/>
  <c r="L106" i="41"/>
  <c r="M106" i="41" s="1"/>
  <c r="L110" i="41"/>
  <c r="M110" i="41" s="1"/>
  <c r="L114" i="41"/>
  <c r="M114" i="41" s="1"/>
  <c r="M118" i="41"/>
  <c r="L118" i="41"/>
  <c r="L122" i="41"/>
  <c r="M122" i="41" s="1"/>
  <c r="L126" i="41"/>
  <c r="M126" i="41" s="1"/>
  <c r="L130" i="41"/>
  <c r="M130" i="41" s="1"/>
  <c r="M134" i="41"/>
  <c r="L134" i="41"/>
  <c r="L138" i="41"/>
  <c r="M138" i="41" s="1"/>
  <c r="L142" i="41"/>
  <c r="M142" i="41" s="1"/>
  <c r="L146" i="41"/>
  <c r="M146" i="41" s="1"/>
  <c r="M150" i="41"/>
  <c r="L150" i="41"/>
  <c r="L154" i="41"/>
  <c r="M154" i="41" s="1"/>
  <c r="L158" i="41"/>
  <c r="M158" i="41" s="1"/>
  <c r="L162" i="41"/>
  <c r="M162" i="41" s="1"/>
  <c r="M166" i="41"/>
  <c r="L166" i="41"/>
  <c r="L170" i="41"/>
  <c r="M170" i="41" s="1"/>
  <c r="L174" i="41"/>
  <c r="M174" i="41" s="1"/>
  <c r="L178" i="41"/>
  <c r="M178" i="41" s="1"/>
  <c r="M182" i="41"/>
  <c r="L182" i="41"/>
  <c r="L186" i="41"/>
  <c r="M186" i="41" s="1"/>
  <c r="L190" i="41"/>
  <c r="M190" i="41" s="1"/>
  <c r="L194" i="41"/>
  <c r="M194" i="41" s="1"/>
  <c r="M198" i="41"/>
  <c r="L198" i="41"/>
  <c r="L202" i="41"/>
  <c r="M202" i="41" s="1"/>
  <c r="L206" i="41"/>
  <c r="M206" i="41" s="1"/>
  <c r="L210" i="41"/>
  <c r="M210" i="41" s="1"/>
  <c r="M52" i="41"/>
  <c r="L52" i="41"/>
  <c r="M49" i="41"/>
  <c r="M59" i="41"/>
  <c r="L59" i="41"/>
  <c r="M63" i="41"/>
  <c r="L63" i="41"/>
  <c r="L67" i="41"/>
  <c r="M67" i="41" s="1"/>
  <c r="M71" i="41"/>
  <c r="L71" i="41"/>
  <c r="M75" i="41"/>
  <c r="L75" i="41"/>
  <c r="M79" i="41"/>
  <c r="L79" i="41"/>
  <c r="L83" i="41"/>
  <c r="M83" i="41" s="1"/>
  <c r="M87" i="41"/>
  <c r="L87" i="41"/>
  <c r="M91" i="41"/>
  <c r="L91" i="41"/>
  <c r="M95" i="41"/>
  <c r="L95" i="41"/>
  <c r="L99" i="41"/>
  <c r="M99" i="41" s="1"/>
  <c r="M103" i="41"/>
  <c r="L103" i="41"/>
  <c r="M107" i="41"/>
  <c r="L107" i="41"/>
  <c r="M111" i="41"/>
  <c r="L111" i="41"/>
  <c r="L115" i="41"/>
  <c r="M115" i="41" s="1"/>
  <c r="M119" i="41"/>
  <c r="L119" i="41"/>
  <c r="M123" i="41"/>
  <c r="L123" i="41"/>
  <c r="M127" i="41"/>
  <c r="L127" i="41"/>
  <c r="L131" i="41"/>
  <c r="M131" i="41" s="1"/>
  <c r="M135" i="41"/>
  <c r="L135" i="41"/>
  <c r="M139" i="41"/>
  <c r="L139" i="41"/>
  <c r="M143" i="41"/>
  <c r="L143" i="41"/>
  <c r="L147" i="41"/>
  <c r="M147" i="41" s="1"/>
  <c r="M151" i="41"/>
  <c r="L151" i="41"/>
  <c r="M155" i="41"/>
  <c r="L155" i="41"/>
  <c r="M171" i="41"/>
  <c r="M203" i="41"/>
  <c r="M56" i="41"/>
  <c r="L56" i="41"/>
  <c r="M47" i="41"/>
  <c r="L50" i="41"/>
  <c r="M50" i="41" s="1"/>
  <c r="M53" i="41"/>
  <c r="L60" i="41"/>
  <c r="M60" i="41" s="1"/>
  <c r="M64" i="41"/>
  <c r="L64" i="41"/>
  <c r="M68" i="41"/>
  <c r="L68" i="41"/>
  <c r="M72" i="41"/>
  <c r="L72" i="41"/>
  <c r="L76" i="41"/>
  <c r="M76" i="41" s="1"/>
  <c r="M80" i="41"/>
  <c r="L80" i="41"/>
  <c r="M84" i="41"/>
  <c r="L84" i="41"/>
  <c r="M88" i="41"/>
  <c r="L88" i="41"/>
  <c r="L92" i="41"/>
  <c r="M92" i="41" s="1"/>
  <c r="M96" i="41"/>
  <c r="L96" i="41"/>
  <c r="M100" i="41"/>
  <c r="L100" i="41"/>
  <c r="M104" i="41"/>
  <c r="L104" i="41"/>
  <c r="L108" i="41"/>
  <c r="M108" i="41" s="1"/>
  <c r="M112" i="41"/>
  <c r="L112" i="41"/>
  <c r="M116" i="41"/>
  <c r="L116" i="41"/>
  <c r="M120" i="41"/>
  <c r="L120" i="41"/>
  <c r="L124" i="41"/>
  <c r="M124" i="41" s="1"/>
  <c r="M128" i="41"/>
  <c r="L128" i="41"/>
  <c r="M132" i="41"/>
  <c r="L132" i="41"/>
  <c r="M136" i="41"/>
  <c r="L136" i="41"/>
  <c r="L140" i="41"/>
  <c r="M140" i="41" s="1"/>
  <c r="M144" i="41"/>
  <c r="L144" i="41"/>
  <c r="M148" i="41"/>
  <c r="L148" i="41"/>
  <c r="M152" i="41"/>
  <c r="L152" i="41"/>
  <c r="L156" i="41"/>
  <c r="M156" i="41" s="1"/>
  <c r="M160" i="41"/>
  <c r="L160" i="41"/>
  <c r="M164" i="41"/>
  <c r="L164" i="41"/>
  <c r="M168" i="41"/>
  <c r="L168" i="41"/>
  <c r="L172" i="41"/>
  <c r="M172" i="41" s="1"/>
  <c r="M176" i="41"/>
  <c r="L176" i="41"/>
  <c r="M180" i="41"/>
  <c r="L180" i="41"/>
  <c r="M184" i="41"/>
  <c r="L184" i="41"/>
  <c r="L188" i="41"/>
  <c r="M188" i="41" s="1"/>
  <c r="M192" i="41"/>
  <c r="L192" i="41"/>
  <c r="M196" i="41"/>
  <c r="L196" i="41"/>
  <c r="M200" i="41"/>
  <c r="L200" i="41"/>
  <c r="L204" i="41"/>
  <c r="M204" i="41" s="1"/>
  <c r="M208" i="41"/>
  <c r="L208" i="41"/>
  <c r="L212" i="41"/>
  <c r="M212" i="41" s="1"/>
  <c r="O213" i="41" s="1"/>
  <c r="H8" i="41" s="1"/>
  <c r="M54" i="41"/>
  <c r="L54" i="41"/>
  <c r="L61" i="41"/>
  <c r="M61" i="41" s="1"/>
  <c r="M65" i="41"/>
  <c r="L65" i="41"/>
  <c r="M69" i="41"/>
  <c r="L69" i="41"/>
  <c r="M73" i="41"/>
  <c r="L73" i="41"/>
  <c r="L77" i="41"/>
  <c r="M77" i="41" s="1"/>
  <c r="M81" i="41"/>
  <c r="L81" i="41"/>
  <c r="M85" i="41"/>
  <c r="L85" i="41"/>
  <c r="M89" i="41"/>
  <c r="L89" i="41"/>
  <c r="L93" i="41"/>
  <c r="M93" i="41" s="1"/>
  <c r="M97" i="41"/>
  <c r="L97" i="41"/>
  <c r="M101" i="41"/>
  <c r="L101" i="41"/>
  <c r="M105" i="41"/>
  <c r="L105" i="41"/>
  <c r="L109" i="41"/>
  <c r="M109" i="41" s="1"/>
  <c r="M113" i="41"/>
  <c r="L113" i="41"/>
  <c r="M117" i="41"/>
  <c r="L117" i="41"/>
  <c r="M121" i="41"/>
  <c r="L121" i="41"/>
  <c r="L125" i="41"/>
  <c r="M125" i="41" s="1"/>
  <c r="M129" i="41"/>
  <c r="L129" i="41"/>
  <c r="M133" i="41"/>
  <c r="L133" i="41"/>
  <c r="M137" i="41"/>
  <c r="L137" i="41"/>
  <c r="L141" i="41"/>
  <c r="M141" i="41" s="1"/>
  <c r="M145" i="41"/>
  <c r="L145" i="41"/>
  <c r="M149" i="41"/>
  <c r="L149" i="41"/>
  <c r="M153" i="41"/>
  <c r="L153" i="41"/>
  <c r="L157" i="41"/>
  <c r="M157" i="41" s="1"/>
  <c r="M169" i="41"/>
  <c r="M189" i="41"/>
  <c r="M201" i="41"/>
  <c r="L159" i="41"/>
  <c r="M159" i="41" s="1"/>
  <c r="L161" i="41"/>
  <c r="M161" i="41" s="1"/>
  <c r="L163" i="41"/>
  <c r="M163" i="41" s="1"/>
  <c r="L165" i="41"/>
  <c r="M165" i="41" s="1"/>
  <c r="L167" i="41"/>
  <c r="M167" i="41" s="1"/>
  <c r="L169" i="41"/>
  <c r="L171" i="41"/>
  <c r="L173" i="41"/>
  <c r="M173" i="41" s="1"/>
  <c r="L175" i="41"/>
  <c r="M175" i="41" s="1"/>
  <c r="L177" i="41"/>
  <c r="M177" i="41" s="1"/>
  <c r="L179" i="41"/>
  <c r="M179" i="41" s="1"/>
  <c r="L181" i="41"/>
  <c r="M181" i="41" s="1"/>
  <c r="L183" i="41"/>
  <c r="M183" i="41" s="1"/>
  <c r="L185" i="41"/>
  <c r="M185" i="41" s="1"/>
  <c r="L187" i="41"/>
  <c r="M187" i="41" s="1"/>
  <c r="L189" i="41"/>
  <c r="L191" i="41"/>
  <c r="M191" i="41" s="1"/>
  <c r="L193" i="41"/>
  <c r="M193" i="41" s="1"/>
  <c r="L195" i="41"/>
  <c r="M195" i="41" s="1"/>
  <c r="L197" i="41"/>
  <c r="M197" i="41" s="1"/>
  <c r="L199" i="41"/>
  <c r="M199" i="41" s="1"/>
  <c r="L201" i="41"/>
  <c r="L203" i="41"/>
  <c r="M21" i="40"/>
  <c r="L54" i="40"/>
  <c r="M54" i="40" s="1"/>
  <c r="M58" i="40"/>
  <c r="L58" i="40"/>
  <c r="M62" i="40"/>
  <c r="L62" i="40"/>
  <c r="L66" i="40"/>
  <c r="M66" i="40" s="1"/>
  <c r="L70" i="40"/>
  <c r="M70" i="40" s="1"/>
  <c r="M74" i="40"/>
  <c r="L74" i="40"/>
  <c r="M78" i="40"/>
  <c r="L78" i="40"/>
  <c r="L82" i="40"/>
  <c r="M82" i="40" s="1"/>
  <c r="L86" i="40"/>
  <c r="M86" i="40" s="1"/>
  <c r="M90" i="40"/>
  <c r="L90" i="40"/>
  <c r="M94" i="40"/>
  <c r="L94" i="40"/>
  <c r="L98" i="40"/>
  <c r="M98" i="40" s="1"/>
  <c r="L102" i="40"/>
  <c r="M102" i="40" s="1"/>
  <c r="M106" i="40"/>
  <c r="L106" i="40"/>
  <c r="M110" i="40"/>
  <c r="L110" i="40"/>
  <c r="L114" i="40"/>
  <c r="M114" i="40" s="1"/>
  <c r="L118" i="40"/>
  <c r="M118" i="40" s="1"/>
  <c r="M122" i="40"/>
  <c r="L122" i="40"/>
  <c r="M126" i="40"/>
  <c r="L126" i="40"/>
  <c r="L130" i="40"/>
  <c r="M130" i="40" s="1"/>
  <c r="L134" i="40"/>
  <c r="M134" i="40" s="1"/>
  <c r="M138" i="40"/>
  <c r="L138" i="40"/>
  <c r="M142" i="40"/>
  <c r="L142" i="40"/>
  <c r="L146" i="40"/>
  <c r="M146" i="40" s="1"/>
  <c r="L150" i="40"/>
  <c r="M150" i="40" s="1"/>
  <c r="M154" i="40"/>
  <c r="L154" i="40"/>
  <c r="M158" i="40"/>
  <c r="L158" i="40"/>
  <c r="L162" i="40"/>
  <c r="M162" i="40" s="1"/>
  <c r="L166" i="40"/>
  <c r="M166" i="40" s="1"/>
  <c r="M170" i="40"/>
  <c r="L170" i="40"/>
  <c r="M174" i="40"/>
  <c r="L174" i="40"/>
  <c r="L178" i="40"/>
  <c r="M178" i="40" s="1"/>
  <c r="L182" i="40"/>
  <c r="M182" i="40" s="1"/>
  <c r="M186" i="40"/>
  <c r="L186" i="40"/>
  <c r="M190" i="40"/>
  <c r="L190" i="40"/>
  <c r="L194" i="40"/>
  <c r="M194" i="40" s="1"/>
  <c r="L198" i="40"/>
  <c r="M198" i="40" s="1"/>
  <c r="M202" i="40"/>
  <c r="L202" i="40"/>
  <c r="M206" i="40"/>
  <c r="L206" i="40"/>
  <c r="L210" i="40"/>
  <c r="M210" i="40" s="1"/>
  <c r="L48" i="40"/>
  <c r="M48" i="40" s="1"/>
  <c r="M55" i="40"/>
  <c r="L55" i="40"/>
  <c r="M59" i="40"/>
  <c r="L59" i="40"/>
  <c r="L63" i="40"/>
  <c r="M63" i="40" s="1"/>
  <c r="L67" i="40"/>
  <c r="M67" i="40" s="1"/>
  <c r="M71" i="40"/>
  <c r="L71" i="40"/>
  <c r="M75" i="40"/>
  <c r="L75" i="40"/>
  <c r="L79" i="40"/>
  <c r="M79" i="40" s="1"/>
  <c r="L83" i="40"/>
  <c r="M83" i="40" s="1"/>
  <c r="M87" i="40"/>
  <c r="L87" i="40"/>
  <c r="M91" i="40"/>
  <c r="L91" i="40"/>
  <c r="L95" i="40"/>
  <c r="M95" i="40" s="1"/>
  <c r="L99" i="40"/>
  <c r="M99" i="40" s="1"/>
  <c r="M103" i="40"/>
  <c r="L103" i="40"/>
  <c r="M107" i="40"/>
  <c r="L107" i="40"/>
  <c r="L111" i="40"/>
  <c r="M111" i="40" s="1"/>
  <c r="L115" i="40"/>
  <c r="M115" i="40" s="1"/>
  <c r="M119" i="40"/>
  <c r="L119" i="40"/>
  <c r="M123" i="40"/>
  <c r="L123" i="40"/>
  <c r="L127" i="40"/>
  <c r="M127" i="40" s="1"/>
  <c r="L131" i="40"/>
  <c r="M131" i="40" s="1"/>
  <c r="M135" i="40"/>
  <c r="L135" i="40"/>
  <c r="M139" i="40"/>
  <c r="L139" i="40"/>
  <c r="L143" i="40"/>
  <c r="M143" i="40" s="1"/>
  <c r="L147" i="40"/>
  <c r="M147" i="40" s="1"/>
  <c r="M151" i="40"/>
  <c r="L151" i="40"/>
  <c r="M155" i="40"/>
  <c r="L155" i="40"/>
  <c r="L159" i="40"/>
  <c r="M159" i="40" s="1"/>
  <c r="L163" i="40"/>
  <c r="M163" i="40" s="1"/>
  <c r="M167" i="40"/>
  <c r="L167" i="40"/>
  <c r="M171" i="40"/>
  <c r="L171" i="40"/>
  <c r="L175" i="40"/>
  <c r="M175" i="40" s="1"/>
  <c r="L179" i="40"/>
  <c r="M179" i="40" s="1"/>
  <c r="M183" i="40"/>
  <c r="L183" i="40"/>
  <c r="M187" i="40"/>
  <c r="L187" i="40"/>
  <c r="M207" i="40"/>
  <c r="L15" i="40"/>
  <c r="M15" i="40" s="1"/>
  <c r="L17" i="40"/>
  <c r="M17" i="40" s="1"/>
  <c r="L19" i="40"/>
  <c r="M19" i="40" s="1"/>
  <c r="L21" i="40"/>
  <c r="L23" i="40"/>
  <c r="M23" i="40" s="1"/>
  <c r="L25" i="40"/>
  <c r="M25" i="40" s="1"/>
  <c r="L27" i="40"/>
  <c r="M27" i="40" s="1"/>
  <c r="L29" i="40"/>
  <c r="M29" i="40" s="1"/>
  <c r="L31" i="40"/>
  <c r="M31" i="40" s="1"/>
  <c r="L33" i="40"/>
  <c r="M33" i="40" s="1"/>
  <c r="L35" i="40"/>
  <c r="M35" i="40" s="1"/>
  <c r="M52" i="40"/>
  <c r="L52" i="40"/>
  <c r="L46" i="40"/>
  <c r="M46" i="40" s="1"/>
  <c r="M49" i="40"/>
  <c r="M56" i="40"/>
  <c r="L56" i="40"/>
  <c r="L60" i="40"/>
  <c r="M60" i="40" s="1"/>
  <c r="L64" i="40"/>
  <c r="M64" i="40" s="1"/>
  <c r="M68" i="40"/>
  <c r="L68" i="40"/>
  <c r="M72" i="40"/>
  <c r="L72" i="40"/>
  <c r="L76" i="40"/>
  <c r="M76" i="40" s="1"/>
  <c r="L80" i="40"/>
  <c r="M80" i="40" s="1"/>
  <c r="M84" i="40"/>
  <c r="L84" i="40"/>
  <c r="M88" i="40"/>
  <c r="L88" i="40"/>
  <c r="L92" i="40"/>
  <c r="M92" i="40" s="1"/>
  <c r="L96" i="40"/>
  <c r="M96" i="40" s="1"/>
  <c r="M100" i="40"/>
  <c r="L100" i="40"/>
  <c r="M104" i="40"/>
  <c r="L104" i="40"/>
  <c r="L108" i="40"/>
  <c r="M108" i="40" s="1"/>
  <c r="L112" i="40"/>
  <c r="M112" i="40" s="1"/>
  <c r="M116" i="40"/>
  <c r="L116" i="40"/>
  <c r="M120" i="40"/>
  <c r="L120" i="40"/>
  <c r="L124" i="40"/>
  <c r="M124" i="40" s="1"/>
  <c r="L128" i="40"/>
  <c r="M128" i="40" s="1"/>
  <c r="M132" i="40"/>
  <c r="L132" i="40"/>
  <c r="M136" i="40"/>
  <c r="L136" i="40"/>
  <c r="L140" i="40"/>
  <c r="M140" i="40" s="1"/>
  <c r="L144" i="40"/>
  <c r="M144" i="40" s="1"/>
  <c r="M148" i="40"/>
  <c r="L148" i="40"/>
  <c r="M152" i="40"/>
  <c r="L152" i="40"/>
  <c r="L156" i="40"/>
  <c r="M156" i="40" s="1"/>
  <c r="L160" i="40"/>
  <c r="M160" i="40" s="1"/>
  <c r="M164" i="40"/>
  <c r="L164" i="40"/>
  <c r="M168" i="40"/>
  <c r="L168" i="40"/>
  <c r="L172" i="40"/>
  <c r="M172" i="40" s="1"/>
  <c r="L176" i="40"/>
  <c r="M176" i="40" s="1"/>
  <c r="M180" i="40"/>
  <c r="L180" i="40"/>
  <c r="M184" i="40"/>
  <c r="L184" i="40"/>
  <c r="L188" i="40"/>
  <c r="M188" i="40" s="1"/>
  <c r="L192" i="40"/>
  <c r="M192" i="40" s="1"/>
  <c r="M196" i="40"/>
  <c r="L196" i="40"/>
  <c r="M200" i="40"/>
  <c r="L200" i="40"/>
  <c r="L204" i="40"/>
  <c r="M204" i="40" s="1"/>
  <c r="L208" i="40"/>
  <c r="M208" i="40" s="1"/>
  <c r="L212" i="40"/>
  <c r="M212" i="40" s="1"/>
  <c r="M50" i="40"/>
  <c r="L50" i="40"/>
  <c r="M53" i="40"/>
  <c r="M57" i="40"/>
  <c r="L57" i="40"/>
  <c r="L61" i="40"/>
  <c r="M61" i="40" s="1"/>
  <c r="L65" i="40"/>
  <c r="M65" i="40" s="1"/>
  <c r="M69" i="40"/>
  <c r="L69" i="40"/>
  <c r="M73" i="40"/>
  <c r="L73" i="40"/>
  <c r="L77" i="40"/>
  <c r="M77" i="40" s="1"/>
  <c r="L81" i="40"/>
  <c r="M81" i="40" s="1"/>
  <c r="M85" i="40"/>
  <c r="L85" i="40"/>
  <c r="M89" i="40"/>
  <c r="L89" i="40"/>
  <c r="L93" i="40"/>
  <c r="M93" i="40" s="1"/>
  <c r="L97" i="40"/>
  <c r="M97" i="40" s="1"/>
  <c r="M101" i="40"/>
  <c r="L101" i="40"/>
  <c r="M105" i="40"/>
  <c r="L105" i="40"/>
  <c r="L109" i="40"/>
  <c r="M109" i="40" s="1"/>
  <c r="L113" i="40"/>
  <c r="M113" i="40" s="1"/>
  <c r="M117" i="40"/>
  <c r="L117" i="40"/>
  <c r="M121" i="40"/>
  <c r="L121" i="40"/>
  <c r="L125" i="40"/>
  <c r="M125" i="40" s="1"/>
  <c r="L129" i="40"/>
  <c r="M129" i="40" s="1"/>
  <c r="M133" i="40"/>
  <c r="L133" i="40"/>
  <c r="M137" i="40"/>
  <c r="L137" i="40"/>
  <c r="L141" i="40"/>
  <c r="M141" i="40" s="1"/>
  <c r="L145" i="40"/>
  <c r="M145" i="40" s="1"/>
  <c r="M149" i="40"/>
  <c r="L149" i="40"/>
  <c r="M153" i="40"/>
  <c r="L153" i="40"/>
  <c r="L157" i="40"/>
  <c r="M157" i="40" s="1"/>
  <c r="L161" i="40"/>
  <c r="M161" i="40" s="1"/>
  <c r="M165" i="40"/>
  <c r="L165" i="40"/>
  <c r="M169" i="40"/>
  <c r="L169" i="40"/>
  <c r="L173" i="40"/>
  <c r="M173" i="40" s="1"/>
  <c r="L177" i="40"/>
  <c r="M177" i="40" s="1"/>
  <c r="M181" i="40"/>
  <c r="L181" i="40"/>
  <c r="M185" i="40"/>
  <c r="L185" i="40"/>
  <c r="L189" i="40"/>
  <c r="M189" i="40" s="1"/>
  <c r="M201" i="40"/>
  <c r="L191" i="40"/>
  <c r="M191" i="40" s="1"/>
  <c r="L193" i="40"/>
  <c r="M193" i="40" s="1"/>
  <c r="L195" i="40"/>
  <c r="M195" i="40" s="1"/>
  <c r="L197" i="40"/>
  <c r="M197" i="40" s="1"/>
  <c r="L199" i="40"/>
  <c r="M199" i="40" s="1"/>
  <c r="L201" i="40"/>
  <c r="L203" i="40"/>
  <c r="M203" i="40" s="1"/>
  <c r="L205" i="40"/>
  <c r="M205" i="40" s="1"/>
  <c r="L207" i="40"/>
  <c r="L209" i="40"/>
  <c r="M209" i="40" s="1"/>
  <c r="L211" i="40"/>
  <c r="M211" i="40" s="1"/>
  <c r="L213" i="40"/>
  <c r="M213" i="40" s="1"/>
  <c r="M25" i="39"/>
  <c r="M23" i="39"/>
  <c r="M21" i="39"/>
  <c r="L50" i="39"/>
  <c r="M50" i="39" s="1"/>
  <c r="L58" i="39"/>
  <c r="M58" i="39" s="1"/>
  <c r="L62" i="39"/>
  <c r="M62" i="39" s="1"/>
  <c r="L66" i="39"/>
  <c r="M66" i="39" s="1"/>
  <c r="L70" i="39"/>
  <c r="M70" i="39" s="1"/>
  <c r="L74" i="39"/>
  <c r="M74" i="39" s="1"/>
  <c r="L78" i="39"/>
  <c r="M78" i="39" s="1"/>
  <c r="L82" i="39"/>
  <c r="M82" i="39" s="1"/>
  <c r="L86" i="39"/>
  <c r="M86" i="39" s="1"/>
  <c r="L90" i="39"/>
  <c r="M90" i="39" s="1"/>
  <c r="L94" i="39"/>
  <c r="M94" i="39" s="1"/>
  <c r="L98" i="39"/>
  <c r="M98" i="39" s="1"/>
  <c r="L102" i="39"/>
  <c r="M102" i="39" s="1"/>
  <c r="L106" i="39"/>
  <c r="M106" i="39" s="1"/>
  <c r="L110" i="39"/>
  <c r="M110" i="39" s="1"/>
  <c r="L114" i="39"/>
  <c r="M114" i="39" s="1"/>
  <c r="L118" i="39"/>
  <c r="M118" i="39" s="1"/>
  <c r="L122" i="39"/>
  <c r="M122" i="39" s="1"/>
  <c r="L126" i="39"/>
  <c r="M126" i="39" s="1"/>
  <c r="L130" i="39"/>
  <c r="M130" i="39" s="1"/>
  <c r="L134" i="39"/>
  <c r="M134" i="39" s="1"/>
  <c r="L138" i="39"/>
  <c r="M138" i="39" s="1"/>
  <c r="L142" i="39"/>
  <c r="M142" i="39" s="1"/>
  <c r="L146" i="39"/>
  <c r="M146" i="39" s="1"/>
  <c r="L150" i="39"/>
  <c r="M150" i="39" s="1"/>
  <c r="L154" i="39"/>
  <c r="M154" i="39" s="1"/>
  <c r="L158" i="39"/>
  <c r="M158" i="39" s="1"/>
  <c r="L162" i="39"/>
  <c r="M162" i="39" s="1"/>
  <c r="L166" i="39"/>
  <c r="M166" i="39" s="1"/>
  <c r="L170" i="39"/>
  <c r="M170" i="39" s="1"/>
  <c r="L174" i="39"/>
  <c r="M174" i="39" s="1"/>
  <c r="L178" i="39"/>
  <c r="M178" i="39" s="1"/>
  <c r="L182" i="39"/>
  <c r="M182" i="39" s="1"/>
  <c r="L186" i="39"/>
  <c r="M186" i="39" s="1"/>
  <c r="L190" i="39"/>
  <c r="M190" i="39" s="1"/>
  <c r="L194" i="39"/>
  <c r="M194" i="39" s="1"/>
  <c r="L198" i="39"/>
  <c r="M198" i="39" s="1"/>
  <c r="L202" i="39"/>
  <c r="M202" i="39" s="1"/>
  <c r="L206" i="39"/>
  <c r="M206" i="39" s="1"/>
  <c r="L210" i="39"/>
  <c r="M210" i="39" s="1"/>
  <c r="L48" i="39"/>
  <c r="M48" i="39" s="1"/>
  <c r="L56" i="39"/>
  <c r="M56" i="39" s="1"/>
  <c r="L59" i="39"/>
  <c r="M59" i="39" s="1"/>
  <c r="L63" i="39"/>
  <c r="M63" i="39" s="1"/>
  <c r="L67" i="39"/>
  <c r="M67" i="39" s="1"/>
  <c r="L71" i="39"/>
  <c r="M71" i="39" s="1"/>
  <c r="L75" i="39"/>
  <c r="M75" i="39" s="1"/>
  <c r="L79" i="39"/>
  <c r="M79" i="39" s="1"/>
  <c r="L83" i="39"/>
  <c r="M83" i="39" s="1"/>
  <c r="L87" i="39"/>
  <c r="M87" i="39" s="1"/>
  <c r="L91" i="39"/>
  <c r="M91" i="39" s="1"/>
  <c r="L95" i="39"/>
  <c r="M95" i="39" s="1"/>
  <c r="L99" i="39"/>
  <c r="M99" i="39" s="1"/>
  <c r="L103" i="39"/>
  <c r="M103" i="39" s="1"/>
  <c r="L107" i="39"/>
  <c r="M107" i="39" s="1"/>
  <c r="L111" i="39"/>
  <c r="M111" i="39" s="1"/>
  <c r="L115" i="39"/>
  <c r="M115" i="39" s="1"/>
  <c r="L119" i="39"/>
  <c r="M119" i="39" s="1"/>
  <c r="L123" i="39"/>
  <c r="M123" i="39" s="1"/>
  <c r="L127" i="39"/>
  <c r="M127" i="39" s="1"/>
  <c r="L131" i="39"/>
  <c r="M131" i="39" s="1"/>
  <c r="L135" i="39"/>
  <c r="M135" i="39" s="1"/>
  <c r="L139" i="39"/>
  <c r="M139" i="39" s="1"/>
  <c r="L143" i="39"/>
  <c r="M143" i="39" s="1"/>
  <c r="L147" i="39"/>
  <c r="M147" i="39" s="1"/>
  <c r="L151" i="39"/>
  <c r="M151" i="39" s="1"/>
  <c r="M159" i="39"/>
  <c r="M167" i="39"/>
  <c r="M183" i="39"/>
  <c r="M191" i="39"/>
  <c r="M199" i="39"/>
  <c r="L15" i="39"/>
  <c r="M15" i="39" s="1"/>
  <c r="L17" i="39"/>
  <c r="M17" i="39" s="1"/>
  <c r="L19" i="39"/>
  <c r="M19" i="39" s="1"/>
  <c r="L21" i="39"/>
  <c r="L23" i="39"/>
  <c r="L25" i="39"/>
  <c r="L27" i="39"/>
  <c r="M27" i="39" s="1"/>
  <c r="L29" i="39"/>
  <c r="M29" i="39" s="1"/>
  <c r="L31" i="39"/>
  <c r="M31" i="39" s="1"/>
  <c r="L33" i="39"/>
  <c r="M33" i="39" s="1"/>
  <c r="L35" i="39"/>
  <c r="M35" i="39" s="1"/>
  <c r="L37" i="39"/>
  <c r="M37" i="39" s="1"/>
  <c r="L39" i="39"/>
  <c r="M39" i="39" s="1"/>
  <c r="L41" i="39"/>
  <c r="M41" i="39" s="1"/>
  <c r="L43" i="39"/>
  <c r="M43" i="39" s="1"/>
  <c r="L51" i="39"/>
  <c r="M51" i="39" s="1"/>
  <c r="M46" i="39"/>
  <c r="L46" i="39"/>
  <c r="M54" i="39"/>
  <c r="L54" i="39"/>
  <c r="M60" i="39"/>
  <c r="L60" i="39"/>
  <c r="M64" i="39"/>
  <c r="L64" i="39"/>
  <c r="M68" i="39"/>
  <c r="L68" i="39"/>
  <c r="M72" i="39"/>
  <c r="L72" i="39"/>
  <c r="M76" i="39"/>
  <c r="L76" i="39"/>
  <c r="M80" i="39"/>
  <c r="L80" i="39"/>
  <c r="M84" i="39"/>
  <c r="L84" i="39"/>
  <c r="M88" i="39"/>
  <c r="L88" i="39"/>
  <c r="M92" i="39"/>
  <c r="L92" i="39"/>
  <c r="M96" i="39"/>
  <c r="L96" i="39"/>
  <c r="M100" i="39"/>
  <c r="L100" i="39"/>
  <c r="M104" i="39"/>
  <c r="L104" i="39"/>
  <c r="M108" i="39"/>
  <c r="L108" i="39"/>
  <c r="M112" i="39"/>
  <c r="L112" i="39"/>
  <c r="M116" i="39"/>
  <c r="L116" i="39"/>
  <c r="M120" i="39"/>
  <c r="L120" i="39"/>
  <c r="M124" i="39"/>
  <c r="L124" i="39"/>
  <c r="M128" i="39"/>
  <c r="L128" i="39"/>
  <c r="M132" i="39"/>
  <c r="L132" i="39"/>
  <c r="M136" i="39"/>
  <c r="L136" i="39"/>
  <c r="M140" i="39"/>
  <c r="L140" i="39"/>
  <c r="M144" i="39"/>
  <c r="L144" i="39"/>
  <c r="M148" i="39"/>
  <c r="L148" i="39"/>
  <c r="M152" i="39"/>
  <c r="L152" i="39"/>
  <c r="M156" i="39"/>
  <c r="L156" i="39"/>
  <c r="M160" i="39"/>
  <c r="L160" i="39"/>
  <c r="M164" i="39"/>
  <c r="L164" i="39"/>
  <c r="M168" i="39"/>
  <c r="L168" i="39"/>
  <c r="M172" i="39"/>
  <c r="L172" i="39"/>
  <c r="M176" i="39"/>
  <c r="L176" i="39"/>
  <c r="M180" i="39"/>
  <c r="L180" i="39"/>
  <c r="M184" i="39"/>
  <c r="L184" i="39"/>
  <c r="M188" i="39"/>
  <c r="L188" i="39"/>
  <c r="M192" i="39"/>
  <c r="L192" i="39"/>
  <c r="M196" i="39"/>
  <c r="L196" i="39"/>
  <c r="M200" i="39"/>
  <c r="L200" i="39"/>
  <c r="M204" i="39"/>
  <c r="L204" i="39"/>
  <c r="M208" i="39"/>
  <c r="L208" i="39"/>
  <c r="L212" i="39"/>
  <c r="M212" i="39" s="1"/>
  <c r="L49" i="39"/>
  <c r="M49" i="39" s="1"/>
  <c r="L57" i="39"/>
  <c r="M57" i="39" s="1"/>
  <c r="M44" i="39"/>
  <c r="L44" i="39"/>
  <c r="M52" i="39"/>
  <c r="L52" i="39"/>
  <c r="M61" i="39"/>
  <c r="L61" i="39"/>
  <c r="M65" i="39"/>
  <c r="L65" i="39"/>
  <c r="M69" i="39"/>
  <c r="L69" i="39"/>
  <c r="M73" i="39"/>
  <c r="L73" i="39"/>
  <c r="M77" i="39"/>
  <c r="L77" i="39"/>
  <c r="M81" i="39"/>
  <c r="L81" i="39"/>
  <c r="M85" i="39"/>
  <c r="L85" i="39"/>
  <c r="M89" i="39"/>
  <c r="L89" i="39"/>
  <c r="M93" i="39"/>
  <c r="L93" i="39"/>
  <c r="M97" i="39"/>
  <c r="L97" i="39"/>
  <c r="M101" i="39"/>
  <c r="L101" i="39"/>
  <c r="M105" i="39"/>
  <c r="L105" i="39"/>
  <c r="M109" i="39"/>
  <c r="L109" i="39"/>
  <c r="M113" i="39"/>
  <c r="L113" i="39"/>
  <c r="M117" i="39"/>
  <c r="L117" i="39"/>
  <c r="M121" i="39"/>
  <c r="L121" i="39"/>
  <c r="M125" i="39"/>
  <c r="L125" i="39"/>
  <c r="M129" i="39"/>
  <c r="L129" i="39"/>
  <c r="M133" i="39"/>
  <c r="L133" i="39"/>
  <c r="M137" i="39"/>
  <c r="L137" i="39"/>
  <c r="M141" i="39"/>
  <c r="L141" i="39"/>
  <c r="M145" i="39"/>
  <c r="L145" i="39"/>
  <c r="M149" i="39"/>
  <c r="L149" i="39"/>
  <c r="M161" i="39"/>
  <c r="M169" i="39"/>
  <c r="M193" i="39"/>
  <c r="M201" i="39"/>
  <c r="L153" i="39"/>
  <c r="M153" i="39" s="1"/>
  <c r="L155" i="39"/>
  <c r="M155" i="39" s="1"/>
  <c r="L157" i="39"/>
  <c r="M157" i="39" s="1"/>
  <c r="L159" i="39"/>
  <c r="L161" i="39"/>
  <c r="L163" i="39"/>
  <c r="M163" i="39" s="1"/>
  <c r="L165" i="39"/>
  <c r="M165" i="39" s="1"/>
  <c r="L167" i="39"/>
  <c r="L169" i="39"/>
  <c r="L171" i="39"/>
  <c r="M171" i="39" s="1"/>
  <c r="L173" i="39"/>
  <c r="M173" i="39" s="1"/>
  <c r="L175" i="39"/>
  <c r="M175" i="39" s="1"/>
  <c r="L177" i="39"/>
  <c r="M177" i="39" s="1"/>
  <c r="L179" i="39"/>
  <c r="M179" i="39" s="1"/>
  <c r="L181" i="39"/>
  <c r="M181" i="39" s="1"/>
  <c r="L183" i="39"/>
  <c r="L185" i="39"/>
  <c r="M185" i="39" s="1"/>
  <c r="L187" i="39"/>
  <c r="M187" i="39" s="1"/>
  <c r="L189" i="39"/>
  <c r="M189" i="39" s="1"/>
  <c r="L191" i="39"/>
  <c r="L193" i="39"/>
  <c r="L195" i="39"/>
  <c r="M195" i="39" s="1"/>
  <c r="L197" i="39"/>
  <c r="M197" i="39" s="1"/>
  <c r="L199" i="39"/>
  <c r="L201" i="39"/>
  <c r="L203" i="39"/>
  <c r="M203" i="39" s="1"/>
  <c r="L205" i="39"/>
  <c r="M205" i="39" s="1"/>
  <c r="L207" i="39"/>
  <c r="M207" i="39" s="1"/>
  <c r="L209" i="39"/>
  <c r="M209" i="39" s="1"/>
  <c r="L211" i="39"/>
  <c r="M211" i="39" s="1"/>
  <c r="L213" i="39"/>
  <c r="M213" i="39" s="1"/>
  <c r="M126" i="38"/>
  <c r="M54" i="38"/>
  <c r="M118" i="38"/>
  <c r="M134" i="38"/>
  <c r="L115" i="38"/>
  <c r="M115" i="38" s="1"/>
  <c r="M59" i="38"/>
  <c r="L59" i="38"/>
  <c r="M75" i="38"/>
  <c r="L75" i="38"/>
  <c r="L107" i="38"/>
  <c r="M107" i="38" s="1"/>
  <c r="L123" i="38"/>
  <c r="M123" i="38" s="1"/>
  <c r="M131" i="38"/>
  <c r="L131" i="38"/>
  <c r="M139" i="38"/>
  <c r="L139" i="38"/>
  <c r="L147" i="38"/>
  <c r="M147" i="38" s="1"/>
  <c r="M195" i="38"/>
  <c r="M211" i="38"/>
  <c r="L155" i="38"/>
  <c r="M155" i="38" s="1"/>
  <c r="L46" i="38"/>
  <c r="M46" i="38" s="1"/>
  <c r="L54" i="38"/>
  <c r="L62" i="38"/>
  <c r="M62" i="38" s="1"/>
  <c r="L70" i="38"/>
  <c r="M70" i="38" s="1"/>
  <c r="L78" i="38"/>
  <c r="M78" i="38" s="1"/>
  <c r="L86" i="38"/>
  <c r="M86" i="38" s="1"/>
  <c r="L94" i="38"/>
  <c r="M94" i="38" s="1"/>
  <c r="L102" i="38"/>
  <c r="M102" i="38" s="1"/>
  <c r="L110" i="38"/>
  <c r="M110" i="38" s="1"/>
  <c r="L118" i="38"/>
  <c r="L126" i="38"/>
  <c r="L134" i="38"/>
  <c r="L142" i="38"/>
  <c r="M142" i="38" s="1"/>
  <c r="L150" i="38"/>
  <c r="M150" i="38" s="1"/>
  <c r="L158" i="38"/>
  <c r="M158" i="38" s="1"/>
  <c r="L166" i="38"/>
  <c r="M166" i="38" s="1"/>
  <c r="M83" i="38"/>
  <c r="L83" i="38"/>
  <c r="M49" i="38"/>
  <c r="L49" i="38"/>
  <c r="M57" i="38"/>
  <c r="L57" i="38"/>
  <c r="L65" i="38"/>
  <c r="M65" i="38" s="1"/>
  <c r="L73" i="38"/>
  <c r="M73" i="38" s="1"/>
  <c r="M81" i="38"/>
  <c r="L81" i="38"/>
  <c r="M89" i="38"/>
  <c r="L89" i="38"/>
  <c r="L97" i="38"/>
  <c r="M97" i="38" s="1"/>
  <c r="L105" i="38"/>
  <c r="M105" i="38" s="1"/>
  <c r="M113" i="38"/>
  <c r="L113" i="38"/>
  <c r="M121" i="38"/>
  <c r="L121" i="38"/>
  <c r="L129" i="38"/>
  <c r="M129" i="38" s="1"/>
  <c r="L137" i="38"/>
  <c r="M137" i="38" s="1"/>
  <c r="M145" i="38"/>
  <c r="L145" i="38"/>
  <c r="M153" i="38"/>
  <c r="L153" i="38"/>
  <c r="L161" i="38"/>
  <c r="M161" i="38" s="1"/>
  <c r="M185" i="38"/>
  <c r="M201" i="38"/>
  <c r="L51" i="38"/>
  <c r="M51" i="38" s="1"/>
  <c r="L163" i="38"/>
  <c r="M163" i="38" s="1"/>
  <c r="M47" i="38"/>
  <c r="L47" i="38"/>
  <c r="M55" i="38"/>
  <c r="L55" i="38"/>
  <c r="L63" i="38"/>
  <c r="M63" i="38" s="1"/>
  <c r="L71" i="38"/>
  <c r="M71" i="38" s="1"/>
  <c r="M79" i="38"/>
  <c r="L79" i="38"/>
  <c r="M87" i="38"/>
  <c r="L87" i="38"/>
  <c r="L95" i="38"/>
  <c r="M95" i="38" s="1"/>
  <c r="L103" i="38"/>
  <c r="M103" i="38" s="1"/>
  <c r="M111" i="38"/>
  <c r="L111" i="38"/>
  <c r="M119" i="38"/>
  <c r="L119" i="38"/>
  <c r="L127" i="38"/>
  <c r="M127" i="38" s="1"/>
  <c r="L135" i="38"/>
  <c r="M135" i="38" s="1"/>
  <c r="M143" i="38"/>
  <c r="L143" i="38"/>
  <c r="M151" i="38"/>
  <c r="L151" i="38"/>
  <c r="L159" i="38"/>
  <c r="M159" i="38" s="1"/>
  <c r="L167" i="38"/>
  <c r="M167" i="38" s="1"/>
  <c r="M175" i="38"/>
  <c r="M191" i="38"/>
  <c r="M67" i="38"/>
  <c r="L67" i="38"/>
  <c r="L91" i="38"/>
  <c r="M91" i="38" s="1"/>
  <c r="L99" i="38"/>
  <c r="M99" i="38" s="1"/>
  <c r="L45" i="38"/>
  <c r="M45" i="38" s="1"/>
  <c r="M53" i="38"/>
  <c r="L53" i="38"/>
  <c r="L61" i="38"/>
  <c r="M61" i="38" s="1"/>
  <c r="L69" i="38"/>
  <c r="M69" i="38" s="1"/>
  <c r="L77" i="38"/>
  <c r="M77" i="38" s="1"/>
  <c r="M85" i="38"/>
  <c r="L85" i="38"/>
  <c r="L93" i="38"/>
  <c r="M93" i="38" s="1"/>
  <c r="L101" i="38"/>
  <c r="M101" i="38" s="1"/>
  <c r="L109" i="38"/>
  <c r="M109" i="38" s="1"/>
  <c r="M117" i="38"/>
  <c r="L117" i="38"/>
  <c r="L125" i="38"/>
  <c r="M125" i="38" s="1"/>
  <c r="L133" i="38"/>
  <c r="M133" i="38" s="1"/>
  <c r="L141" i="38"/>
  <c r="M141" i="38" s="1"/>
  <c r="M149" i="38"/>
  <c r="L149" i="38"/>
  <c r="L157" i="38"/>
  <c r="M157" i="38" s="1"/>
  <c r="L165" i="38"/>
  <c r="M165" i="38" s="1"/>
  <c r="M181" i="38"/>
  <c r="M189" i="38"/>
  <c r="L169" i="38"/>
  <c r="M169" i="38" s="1"/>
  <c r="L171" i="38"/>
  <c r="M171" i="38" s="1"/>
  <c r="L173" i="38"/>
  <c r="M173" i="38" s="1"/>
  <c r="L175" i="38"/>
  <c r="L177" i="38"/>
  <c r="M177" i="38" s="1"/>
  <c r="L179" i="38"/>
  <c r="M179" i="38" s="1"/>
  <c r="L181" i="38"/>
  <c r="L183" i="38"/>
  <c r="M183" i="38" s="1"/>
  <c r="L185" i="38"/>
  <c r="L187" i="38"/>
  <c r="M187" i="38" s="1"/>
  <c r="L189" i="38"/>
  <c r="L191" i="38"/>
  <c r="L193" i="38"/>
  <c r="M193" i="38" s="1"/>
  <c r="L195" i="38"/>
  <c r="L197" i="38"/>
  <c r="M197" i="38" s="1"/>
  <c r="L199" i="38"/>
  <c r="M199" i="38" s="1"/>
  <c r="L201" i="38"/>
  <c r="L203" i="38"/>
  <c r="M203" i="38" s="1"/>
  <c r="L205" i="38"/>
  <c r="M205" i="38" s="1"/>
  <c r="L207" i="38"/>
  <c r="M207" i="38" s="1"/>
  <c r="L209" i="38"/>
  <c r="M209" i="38" s="1"/>
  <c r="L211" i="38"/>
  <c r="L213" i="38"/>
  <c r="M213" i="38" s="1"/>
  <c r="M18" i="37"/>
  <c r="M26" i="37"/>
  <c r="M38" i="37"/>
  <c r="M15" i="37"/>
  <c r="M19" i="37"/>
  <c r="M28" i="37"/>
  <c r="M32" i="37"/>
  <c r="L47" i="37"/>
  <c r="M47" i="37" s="1"/>
  <c r="L63" i="37"/>
  <c r="M63" i="37" s="1"/>
  <c r="M79" i="37"/>
  <c r="L79" i="37"/>
  <c r="M95" i="37"/>
  <c r="L95" i="37"/>
  <c r="M108" i="37"/>
  <c r="M111" i="37"/>
  <c r="L111" i="37"/>
  <c r="M127" i="37"/>
  <c r="L127" i="37"/>
  <c r="L143" i="37"/>
  <c r="M143" i="37" s="1"/>
  <c r="M156" i="37"/>
  <c r="M207" i="37"/>
  <c r="L14" i="37"/>
  <c r="M14" i="37" s="1"/>
  <c r="O213" i="37" s="1"/>
  <c r="H8" i="37" s="1"/>
  <c r="U11" i="8" s="1"/>
  <c r="L16" i="37"/>
  <c r="M16" i="37" s="1"/>
  <c r="L18" i="37"/>
  <c r="L20" i="37"/>
  <c r="M20" i="37" s="1"/>
  <c r="L22" i="37"/>
  <c r="M22" i="37" s="1"/>
  <c r="L24" i="37"/>
  <c r="M24" i="37" s="1"/>
  <c r="L26" i="37"/>
  <c r="L28" i="37"/>
  <c r="L30" i="37"/>
  <c r="M30" i="37" s="1"/>
  <c r="L32" i="37"/>
  <c r="L34" i="37"/>
  <c r="M34" i="37" s="1"/>
  <c r="L36" i="37"/>
  <c r="M36" i="37" s="1"/>
  <c r="L38" i="37"/>
  <c r="L40" i="37"/>
  <c r="M40" i="37" s="1"/>
  <c r="L42" i="37"/>
  <c r="M42" i="37" s="1"/>
  <c r="L44" i="37"/>
  <c r="M44" i="37" s="1"/>
  <c r="M54" i="37"/>
  <c r="L57" i="37"/>
  <c r="M57" i="37" s="1"/>
  <c r="L60" i="37"/>
  <c r="M60" i="37" s="1"/>
  <c r="M73" i="37"/>
  <c r="L73" i="37"/>
  <c r="L76" i="37"/>
  <c r="M76" i="37" s="1"/>
  <c r="M86" i="37"/>
  <c r="L89" i="37"/>
  <c r="M89" i="37" s="1"/>
  <c r="L92" i="37"/>
  <c r="M92" i="37" s="1"/>
  <c r="M105" i="37"/>
  <c r="L105" i="37"/>
  <c r="L108" i="37"/>
  <c r="M118" i="37"/>
  <c r="L121" i="37"/>
  <c r="M121" i="37" s="1"/>
  <c r="L124" i="37"/>
  <c r="M124" i="37" s="1"/>
  <c r="M137" i="37"/>
  <c r="L137" i="37"/>
  <c r="L140" i="37"/>
  <c r="M140" i="37" s="1"/>
  <c r="M150" i="37"/>
  <c r="L156" i="37"/>
  <c r="L172" i="37"/>
  <c r="M172" i="37" s="1"/>
  <c r="M185" i="37"/>
  <c r="L188" i="37"/>
  <c r="M188" i="37" s="1"/>
  <c r="L204" i="37"/>
  <c r="M204" i="37" s="1"/>
  <c r="M48" i="37"/>
  <c r="M51" i="37"/>
  <c r="L51" i="37"/>
  <c r="L54" i="37"/>
  <c r="M64" i="37"/>
  <c r="L67" i="37"/>
  <c r="M67" i="37" s="1"/>
  <c r="L70" i="37"/>
  <c r="M70" i="37" s="1"/>
  <c r="M80" i="37"/>
  <c r="M83" i="37"/>
  <c r="L83" i="37"/>
  <c r="L86" i="37"/>
  <c r="M96" i="37"/>
  <c r="L99" i="37"/>
  <c r="M99" i="37" s="1"/>
  <c r="L102" i="37"/>
  <c r="M102" i="37" s="1"/>
  <c r="M112" i="37"/>
  <c r="M115" i="37"/>
  <c r="L115" i="37"/>
  <c r="L118" i="37"/>
  <c r="M128" i="37"/>
  <c r="L131" i="37"/>
  <c r="M131" i="37" s="1"/>
  <c r="L134" i="37"/>
  <c r="M134" i="37" s="1"/>
  <c r="M144" i="37"/>
  <c r="M147" i="37"/>
  <c r="L147" i="37"/>
  <c r="L150" i="37"/>
  <c r="M160" i="37"/>
  <c r="L166" i="37"/>
  <c r="M166" i="37" s="1"/>
  <c r="M176" i="37"/>
  <c r="L182" i="37"/>
  <c r="M182" i="37" s="1"/>
  <c r="M192" i="37"/>
  <c r="L198" i="37"/>
  <c r="M198" i="37" s="1"/>
  <c r="M208" i="37"/>
  <c r="M45" i="37"/>
  <c r="L45" i="37"/>
  <c r="M58" i="37"/>
  <c r="L61" i="37"/>
  <c r="M61" i="37" s="1"/>
  <c r="M74" i="37"/>
  <c r="L77" i="37"/>
  <c r="M77" i="37" s="1"/>
  <c r="L93" i="37"/>
  <c r="M93" i="37" s="1"/>
  <c r="L109" i="37"/>
  <c r="M109" i="37" s="1"/>
  <c r="L125" i="37"/>
  <c r="M125" i="37" s="1"/>
  <c r="M141" i="37"/>
  <c r="L141" i="37"/>
  <c r="M154" i="37"/>
  <c r="M157" i="37"/>
  <c r="M52" i="37"/>
  <c r="M55" i="37"/>
  <c r="L55" i="37"/>
  <c r="L58" i="37"/>
  <c r="M68" i="37"/>
  <c r="L71" i="37"/>
  <c r="M71" i="37" s="1"/>
  <c r="L74" i="37"/>
  <c r="M84" i="37"/>
  <c r="M87" i="37"/>
  <c r="L87" i="37"/>
  <c r="L90" i="37"/>
  <c r="M90" i="37" s="1"/>
  <c r="M100" i="37"/>
  <c r="L103" i="37"/>
  <c r="M103" i="37" s="1"/>
  <c r="L106" i="37"/>
  <c r="M106" i="37" s="1"/>
  <c r="M116" i="37"/>
  <c r="M119" i="37"/>
  <c r="L119" i="37"/>
  <c r="L122" i="37"/>
  <c r="M122" i="37" s="1"/>
  <c r="M132" i="37"/>
  <c r="L135" i="37"/>
  <c r="M135" i="37" s="1"/>
  <c r="L138" i="37"/>
  <c r="M138" i="37" s="1"/>
  <c r="M148" i="37"/>
  <c r="M151" i="37"/>
  <c r="L151" i="37"/>
  <c r="L154" i="37"/>
  <c r="L170" i="37"/>
  <c r="M170" i="37" s="1"/>
  <c r="M183" i="37"/>
  <c r="L186" i="37"/>
  <c r="M186" i="37" s="1"/>
  <c r="L202" i="37"/>
  <c r="M202" i="37" s="1"/>
  <c r="L15" i="37"/>
  <c r="L17" i="37"/>
  <c r="M17" i="37" s="1"/>
  <c r="L19" i="37"/>
  <c r="L21" i="37"/>
  <c r="M21" i="37" s="1"/>
  <c r="L23" i="37"/>
  <c r="M23" i="37" s="1"/>
  <c r="L25" i="37"/>
  <c r="M25" i="37" s="1"/>
  <c r="L27" i="37"/>
  <c r="M27" i="37" s="1"/>
  <c r="L29" i="37"/>
  <c r="M29" i="37" s="1"/>
  <c r="L31" i="37"/>
  <c r="M31" i="37" s="1"/>
  <c r="L33" i="37"/>
  <c r="M33" i="37" s="1"/>
  <c r="M46" i="37"/>
  <c r="M49" i="37"/>
  <c r="L49" i="37"/>
  <c r="L52" i="37"/>
  <c r="M62" i="37"/>
  <c r="L65" i="37"/>
  <c r="M65" i="37" s="1"/>
  <c r="L68" i="37"/>
  <c r="M78" i="37"/>
  <c r="M81" i="37"/>
  <c r="L81" i="37"/>
  <c r="L84" i="37"/>
  <c r="M94" i="37"/>
  <c r="L97" i="37"/>
  <c r="M97" i="37" s="1"/>
  <c r="L100" i="37"/>
  <c r="M110" i="37"/>
  <c r="M113" i="37"/>
  <c r="L113" i="37"/>
  <c r="L116" i="37"/>
  <c r="M126" i="37"/>
  <c r="L129" i="37"/>
  <c r="M129" i="37" s="1"/>
  <c r="L132" i="37"/>
  <c r="M142" i="37"/>
  <c r="M145" i="37"/>
  <c r="L145" i="37"/>
  <c r="L148" i="37"/>
  <c r="M158" i="37"/>
  <c r="L164" i="37"/>
  <c r="M164" i="37" s="1"/>
  <c r="M174" i="37"/>
  <c r="M177" i="37"/>
  <c r="L180" i="37"/>
  <c r="M180" i="37" s="1"/>
  <c r="M193" i="37"/>
  <c r="L196" i="37"/>
  <c r="M196" i="37" s="1"/>
  <c r="M209" i="37"/>
  <c r="L212" i="37"/>
  <c r="M212" i="37" s="1"/>
  <c r="M56" i="37"/>
  <c r="M59" i="37"/>
  <c r="L59" i="37"/>
  <c r="M75" i="37"/>
  <c r="L75" i="37"/>
  <c r="M88" i="37"/>
  <c r="L91" i="37"/>
  <c r="M91" i="37" s="1"/>
  <c r="M104" i="37"/>
  <c r="L107" i="37"/>
  <c r="M107" i="37" s="1"/>
  <c r="M120" i="37"/>
  <c r="L123" i="37"/>
  <c r="M123" i="37" s="1"/>
  <c r="L139" i="37"/>
  <c r="M139" i="37" s="1"/>
  <c r="M168" i="37"/>
  <c r="M184" i="37"/>
  <c r="L190" i="37"/>
  <c r="M190" i="37" s="1"/>
  <c r="M200" i="37"/>
  <c r="L206" i="37"/>
  <c r="M206" i="37" s="1"/>
  <c r="M50" i="37"/>
  <c r="L53" i="37"/>
  <c r="M53" i="37" s="1"/>
  <c r="L56" i="37"/>
  <c r="M66" i="37"/>
  <c r="M69" i="37"/>
  <c r="L69" i="37"/>
  <c r="L72" i="37"/>
  <c r="M72" i="37" s="1"/>
  <c r="M82" i="37"/>
  <c r="L85" i="37"/>
  <c r="M85" i="37" s="1"/>
  <c r="L88" i="37"/>
  <c r="M98" i="37"/>
  <c r="M101" i="37"/>
  <c r="L101" i="37"/>
  <c r="L104" i="37"/>
  <c r="M114" i="37"/>
  <c r="L117" i="37"/>
  <c r="M117" i="37" s="1"/>
  <c r="L120" i="37"/>
  <c r="M130" i="37"/>
  <c r="M133" i="37"/>
  <c r="L133" i="37"/>
  <c r="L136" i="37"/>
  <c r="M136" i="37" s="1"/>
  <c r="M146" i="37"/>
  <c r="L149" i="37"/>
  <c r="M149" i="37" s="1"/>
  <c r="L152" i="37"/>
  <c r="M152" i="37" s="1"/>
  <c r="M162" i="37"/>
  <c r="L168" i="37"/>
  <c r="M178" i="37"/>
  <c r="L184" i="37"/>
  <c r="M194" i="37"/>
  <c r="L200" i="37"/>
  <c r="M210" i="37"/>
  <c r="L153" i="37"/>
  <c r="M153" i="37" s="1"/>
  <c r="L155" i="37"/>
  <c r="M155" i="37" s="1"/>
  <c r="L157" i="37"/>
  <c r="L159" i="37"/>
  <c r="M159" i="37" s="1"/>
  <c r="L161" i="37"/>
  <c r="M161" i="37" s="1"/>
  <c r="L163" i="37"/>
  <c r="M163" i="37" s="1"/>
  <c r="L165" i="37"/>
  <c r="M165" i="37" s="1"/>
  <c r="L167" i="37"/>
  <c r="M167" i="37" s="1"/>
  <c r="L169" i="37"/>
  <c r="M169" i="37" s="1"/>
  <c r="L171" i="37"/>
  <c r="M171" i="37" s="1"/>
  <c r="L173" i="37"/>
  <c r="M173" i="37" s="1"/>
  <c r="L175" i="37"/>
  <c r="M175" i="37" s="1"/>
  <c r="L177" i="37"/>
  <c r="L179" i="37"/>
  <c r="M179" i="37" s="1"/>
  <c r="L181" i="37"/>
  <c r="M181" i="37" s="1"/>
  <c r="L183" i="37"/>
  <c r="L185" i="37"/>
  <c r="L187" i="37"/>
  <c r="M187" i="37" s="1"/>
  <c r="L189" i="37"/>
  <c r="M189" i="37" s="1"/>
  <c r="L191" i="37"/>
  <c r="M191" i="37" s="1"/>
  <c r="L193" i="37"/>
  <c r="L195" i="37"/>
  <c r="M195" i="37" s="1"/>
  <c r="L197" i="37"/>
  <c r="M197" i="37" s="1"/>
  <c r="L199" i="37"/>
  <c r="M199" i="37" s="1"/>
  <c r="L201" i="37"/>
  <c r="M201" i="37" s="1"/>
  <c r="L203" i="37"/>
  <c r="M203" i="37" s="1"/>
  <c r="L205" i="37"/>
  <c r="M205" i="37" s="1"/>
  <c r="L207" i="37"/>
  <c r="L209" i="37"/>
  <c r="L211" i="37"/>
  <c r="M211" i="37" s="1"/>
  <c r="L213" i="37"/>
  <c r="M213" i="37" s="1"/>
  <c r="L46" i="36"/>
  <c r="M46" i="36" s="1"/>
  <c r="M50" i="36"/>
  <c r="L50" i="36"/>
  <c r="L54" i="36"/>
  <c r="M54" i="36" s="1"/>
  <c r="M58" i="36"/>
  <c r="L58" i="36"/>
  <c r="L62" i="36"/>
  <c r="M62" i="36" s="1"/>
  <c r="M66" i="36"/>
  <c r="L66" i="36"/>
  <c r="L70" i="36"/>
  <c r="M70" i="36" s="1"/>
  <c r="M74" i="36"/>
  <c r="L74" i="36"/>
  <c r="L78" i="36"/>
  <c r="M78" i="36" s="1"/>
  <c r="M82" i="36"/>
  <c r="L82" i="36"/>
  <c r="L86" i="36"/>
  <c r="M86" i="36" s="1"/>
  <c r="M90" i="36"/>
  <c r="L90" i="36"/>
  <c r="L94" i="36"/>
  <c r="M94" i="36" s="1"/>
  <c r="M98" i="36"/>
  <c r="L98" i="36"/>
  <c r="L102" i="36"/>
  <c r="M102" i="36" s="1"/>
  <c r="M106" i="36"/>
  <c r="L106" i="36"/>
  <c r="L110" i="36"/>
  <c r="M110" i="36" s="1"/>
  <c r="M114" i="36"/>
  <c r="L114" i="36"/>
  <c r="L118" i="36"/>
  <c r="M118" i="36" s="1"/>
  <c r="M122" i="36"/>
  <c r="L122" i="36"/>
  <c r="L126" i="36"/>
  <c r="M126" i="36" s="1"/>
  <c r="M130" i="36"/>
  <c r="L130" i="36"/>
  <c r="L134" i="36"/>
  <c r="M134" i="36" s="1"/>
  <c r="M138" i="36"/>
  <c r="L138" i="36"/>
  <c r="L142" i="36"/>
  <c r="M142" i="36" s="1"/>
  <c r="M146" i="36"/>
  <c r="L146" i="36"/>
  <c r="L150" i="36"/>
  <c r="M150" i="36" s="1"/>
  <c r="M154" i="36"/>
  <c r="L154" i="36"/>
  <c r="L158" i="36"/>
  <c r="M158" i="36" s="1"/>
  <c r="M162" i="36"/>
  <c r="L162" i="36"/>
  <c r="L166" i="36"/>
  <c r="M166" i="36" s="1"/>
  <c r="M170" i="36"/>
  <c r="L170" i="36"/>
  <c r="L174" i="36"/>
  <c r="M174" i="36" s="1"/>
  <c r="L178" i="36"/>
  <c r="M178" i="36" s="1"/>
  <c r="L182" i="36"/>
  <c r="M182" i="36" s="1"/>
  <c r="M186" i="36"/>
  <c r="L186" i="36"/>
  <c r="L190" i="36"/>
  <c r="M190" i="36" s="1"/>
  <c r="L194" i="36"/>
  <c r="M194" i="36" s="1"/>
  <c r="L198" i="36"/>
  <c r="M198" i="36" s="1"/>
  <c r="M202" i="36"/>
  <c r="L202" i="36"/>
  <c r="L206" i="36"/>
  <c r="M206" i="36" s="1"/>
  <c r="L210" i="36"/>
  <c r="M210" i="36" s="1"/>
  <c r="L47" i="36"/>
  <c r="M47" i="36" s="1"/>
  <c r="M51" i="36"/>
  <c r="L51" i="36"/>
  <c r="L55" i="36"/>
  <c r="M55" i="36" s="1"/>
  <c r="L59" i="36"/>
  <c r="M59" i="36" s="1"/>
  <c r="L63" i="36"/>
  <c r="M63" i="36" s="1"/>
  <c r="M67" i="36"/>
  <c r="L67" i="36"/>
  <c r="L71" i="36"/>
  <c r="M71" i="36" s="1"/>
  <c r="L75" i="36"/>
  <c r="M75" i="36" s="1"/>
  <c r="L79" i="36"/>
  <c r="M79" i="36" s="1"/>
  <c r="M83" i="36"/>
  <c r="L83" i="36"/>
  <c r="L87" i="36"/>
  <c r="M87" i="36" s="1"/>
  <c r="L91" i="36"/>
  <c r="M91" i="36" s="1"/>
  <c r="L95" i="36"/>
  <c r="M95" i="36" s="1"/>
  <c r="M99" i="36"/>
  <c r="L99" i="36"/>
  <c r="L103" i="36"/>
  <c r="M103" i="36" s="1"/>
  <c r="L107" i="36"/>
  <c r="M107" i="36" s="1"/>
  <c r="L111" i="36"/>
  <c r="M111" i="36" s="1"/>
  <c r="M115" i="36"/>
  <c r="L115" i="36"/>
  <c r="L119" i="36"/>
  <c r="M119" i="36" s="1"/>
  <c r="L123" i="36"/>
  <c r="M123" i="36" s="1"/>
  <c r="L127" i="36"/>
  <c r="M127" i="36" s="1"/>
  <c r="M131" i="36"/>
  <c r="L131" i="36"/>
  <c r="L135" i="36"/>
  <c r="M135" i="36" s="1"/>
  <c r="L139" i="36"/>
  <c r="M139" i="36" s="1"/>
  <c r="L143" i="36"/>
  <c r="M143" i="36" s="1"/>
  <c r="M147" i="36"/>
  <c r="L147" i="36"/>
  <c r="L151" i="36"/>
  <c r="M151" i="36" s="1"/>
  <c r="L155" i="36"/>
  <c r="M155" i="36" s="1"/>
  <c r="M163" i="36"/>
  <c r="M167" i="36"/>
  <c r="M195" i="36"/>
  <c r="M199" i="36"/>
  <c r="L44" i="36"/>
  <c r="M44" i="36" s="1"/>
  <c r="L48" i="36"/>
  <c r="M48" i="36" s="1"/>
  <c r="M52" i="36"/>
  <c r="L52" i="36"/>
  <c r="L56" i="36"/>
  <c r="M56" i="36" s="1"/>
  <c r="L60" i="36"/>
  <c r="M60" i="36" s="1"/>
  <c r="L64" i="36"/>
  <c r="M64" i="36" s="1"/>
  <c r="M68" i="36"/>
  <c r="L68" i="36"/>
  <c r="L72" i="36"/>
  <c r="M72" i="36" s="1"/>
  <c r="L76" i="36"/>
  <c r="M76" i="36" s="1"/>
  <c r="L80" i="36"/>
  <c r="M80" i="36" s="1"/>
  <c r="M84" i="36"/>
  <c r="L84" i="36"/>
  <c r="L88" i="36"/>
  <c r="M88" i="36" s="1"/>
  <c r="L92" i="36"/>
  <c r="M92" i="36" s="1"/>
  <c r="L96" i="36"/>
  <c r="M96" i="36" s="1"/>
  <c r="M100" i="36"/>
  <c r="L100" i="36"/>
  <c r="L104" i="36"/>
  <c r="M104" i="36" s="1"/>
  <c r="L108" i="36"/>
  <c r="M108" i="36" s="1"/>
  <c r="L112" i="36"/>
  <c r="M112" i="36" s="1"/>
  <c r="M116" i="36"/>
  <c r="L116" i="36"/>
  <c r="L120" i="36"/>
  <c r="M120" i="36" s="1"/>
  <c r="L124" i="36"/>
  <c r="M124" i="36" s="1"/>
  <c r="L128" i="36"/>
  <c r="M128" i="36" s="1"/>
  <c r="M132" i="36"/>
  <c r="L132" i="36"/>
  <c r="L136" i="36"/>
  <c r="M136" i="36" s="1"/>
  <c r="L140" i="36"/>
  <c r="M140" i="36" s="1"/>
  <c r="L144" i="36"/>
  <c r="M144" i="36" s="1"/>
  <c r="M148" i="36"/>
  <c r="L148" i="36"/>
  <c r="L152" i="36"/>
  <c r="M152" i="36" s="1"/>
  <c r="L156" i="36"/>
  <c r="M156" i="36" s="1"/>
  <c r="L160" i="36"/>
  <c r="M160" i="36" s="1"/>
  <c r="M164" i="36"/>
  <c r="L164" i="36"/>
  <c r="L168" i="36"/>
  <c r="M168" i="36" s="1"/>
  <c r="L172" i="36"/>
  <c r="M172" i="36" s="1"/>
  <c r="L176" i="36"/>
  <c r="M176" i="36" s="1"/>
  <c r="M180" i="36"/>
  <c r="L180" i="36"/>
  <c r="L184" i="36"/>
  <c r="M184" i="36" s="1"/>
  <c r="L188" i="36"/>
  <c r="M188" i="36" s="1"/>
  <c r="L192" i="36"/>
  <c r="M192" i="36" s="1"/>
  <c r="M196" i="36"/>
  <c r="L196" i="36"/>
  <c r="L200" i="36"/>
  <c r="M200" i="36" s="1"/>
  <c r="L204" i="36"/>
  <c r="M204" i="36" s="1"/>
  <c r="L208" i="36"/>
  <c r="M208" i="36" s="1"/>
  <c r="L212" i="36"/>
  <c r="M212" i="36" s="1"/>
  <c r="O213" i="36" s="1"/>
  <c r="H8" i="36" s="1"/>
  <c r="U10" i="8" s="1"/>
  <c r="L45" i="36"/>
  <c r="M45" i="36" s="1"/>
  <c r="L49" i="36"/>
  <c r="M49" i="36" s="1"/>
  <c r="L53" i="36"/>
  <c r="M53" i="36" s="1"/>
  <c r="M57" i="36"/>
  <c r="L57" i="36"/>
  <c r="L61" i="36"/>
  <c r="M61" i="36" s="1"/>
  <c r="L65" i="36"/>
  <c r="M65" i="36" s="1"/>
  <c r="L69" i="36"/>
  <c r="M69" i="36" s="1"/>
  <c r="M73" i="36"/>
  <c r="L73" i="36"/>
  <c r="L77" i="36"/>
  <c r="M77" i="36" s="1"/>
  <c r="L81" i="36"/>
  <c r="M81" i="36" s="1"/>
  <c r="L85" i="36"/>
  <c r="M85" i="36" s="1"/>
  <c r="M89" i="36"/>
  <c r="L89" i="36"/>
  <c r="L93" i="36"/>
  <c r="M93" i="36" s="1"/>
  <c r="L97" i="36"/>
  <c r="M97" i="36" s="1"/>
  <c r="L101" i="36"/>
  <c r="M101" i="36" s="1"/>
  <c r="M105" i="36"/>
  <c r="L105" i="36"/>
  <c r="L109" i="36"/>
  <c r="M109" i="36" s="1"/>
  <c r="L113" i="36"/>
  <c r="M113" i="36" s="1"/>
  <c r="L117" i="36"/>
  <c r="M117" i="36" s="1"/>
  <c r="M121" i="36"/>
  <c r="L121" i="36"/>
  <c r="L125" i="36"/>
  <c r="M125" i="36" s="1"/>
  <c r="L129" i="36"/>
  <c r="M129" i="36" s="1"/>
  <c r="L133" i="36"/>
  <c r="M133" i="36" s="1"/>
  <c r="M137" i="36"/>
  <c r="L137" i="36"/>
  <c r="L141" i="36"/>
  <c r="M141" i="36" s="1"/>
  <c r="L145" i="36"/>
  <c r="M145" i="36" s="1"/>
  <c r="M149" i="36"/>
  <c r="L149" i="36"/>
  <c r="M153" i="36"/>
  <c r="L153" i="36"/>
  <c r="M173" i="36"/>
  <c r="M177" i="36"/>
  <c r="M181" i="36"/>
  <c r="M205" i="36"/>
  <c r="M209" i="36"/>
  <c r="M213" i="36"/>
  <c r="L157" i="36"/>
  <c r="M157" i="36" s="1"/>
  <c r="L159" i="36"/>
  <c r="M159" i="36" s="1"/>
  <c r="L161" i="36"/>
  <c r="M161" i="36" s="1"/>
  <c r="L163" i="36"/>
  <c r="L165" i="36"/>
  <c r="M165" i="36" s="1"/>
  <c r="L167" i="36"/>
  <c r="L169" i="36"/>
  <c r="M169" i="36" s="1"/>
  <c r="L171" i="36"/>
  <c r="M171" i="36" s="1"/>
  <c r="L173" i="36"/>
  <c r="L175" i="36"/>
  <c r="M175" i="36" s="1"/>
  <c r="L177" i="36"/>
  <c r="L179" i="36"/>
  <c r="M179" i="36" s="1"/>
  <c r="L181" i="36"/>
  <c r="L183" i="36"/>
  <c r="M183" i="36" s="1"/>
  <c r="L185" i="36"/>
  <c r="M185" i="36" s="1"/>
  <c r="L187" i="36"/>
  <c r="M187" i="36" s="1"/>
  <c r="L189" i="36"/>
  <c r="M189" i="36" s="1"/>
  <c r="L191" i="36"/>
  <c r="M191" i="36" s="1"/>
  <c r="L193" i="36"/>
  <c r="M193" i="36" s="1"/>
  <c r="L195" i="36"/>
  <c r="L197" i="36"/>
  <c r="M197" i="36" s="1"/>
  <c r="L199" i="36"/>
  <c r="L201" i="36"/>
  <c r="M201" i="36" s="1"/>
  <c r="L203" i="36"/>
  <c r="M203" i="36" s="1"/>
  <c r="L205" i="36"/>
  <c r="L207" i="36"/>
  <c r="M207" i="36" s="1"/>
  <c r="L209" i="36"/>
  <c r="L211" i="36"/>
  <c r="M211" i="36" s="1"/>
  <c r="L213" i="36"/>
  <c r="M24" i="35"/>
  <c r="L47" i="35"/>
  <c r="M47" i="35" s="1"/>
  <c r="M95" i="35"/>
  <c r="L95" i="35"/>
  <c r="L111" i="35"/>
  <c r="M111" i="35" s="1"/>
  <c r="L127" i="35"/>
  <c r="M127" i="35" s="1"/>
  <c r="L143" i="35"/>
  <c r="M143" i="35" s="1"/>
  <c r="M156" i="35"/>
  <c r="L159" i="35"/>
  <c r="M159" i="35" s="1"/>
  <c r="M188" i="35"/>
  <c r="L16" i="35"/>
  <c r="M16" i="35" s="1"/>
  <c r="L24" i="35"/>
  <c r="L32" i="35"/>
  <c r="M32" i="35" s="1"/>
  <c r="L38" i="35"/>
  <c r="M38" i="35" s="1"/>
  <c r="L137" i="35"/>
  <c r="M137" i="35" s="1"/>
  <c r="L156" i="35"/>
  <c r="L188" i="35"/>
  <c r="M14" i="35"/>
  <c r="M18" i="35"/>
  <c r="M20" i="35"/>
  <c r="M22" i="35"/>
  <c r="M26" i="35"/>
  <c r="M28" i="35"/>
  <c r="M30" i="35"/>
  <c r="M34" i="35"/>
  <c r="M36" i="35"/>
  <c r="M40" i="35"/>
  <c r="M42" i="35"/>
  <c r="M48" i="35"/>
  <c r="M51" i="35"/>
  <c r="L51" i="35"/>
  <c r="M64" i="35"/>
  <c r="L67" i="35"/>
  <c r="M67" i="35" s="1"/>
  <c r="M80" i="35"/>
  <c r="L83" i="35"/>
  <c r="M83" i="35" s="1"/>
  <c r="M96" i="35"/>
  <c r="M99" i="35"/>
  <c r="L99" i="35"/>
  <c r="L102" i="35"/>
  <c r="M102" i="35" s="1"/>
  <c r="M112" i="35"/>
  <c r="M115" i="35"/>
  <c r="L115" i="35"/>
  <c r="M128" i="35"/>
  <c r="M131" i="35"/>
  <c r="L131" i="35"/>
  <c r="M144" i="35"/>
  <c r="L147" i="35"/>
  <c r="M147" i="35" s="1"/>
  <c r="M160" i="35"/>
  <c r="L163" i="35"/>
  <c r="M163" i="35" s="1"/>
  <c r="L182" i="35"/>
  <c r="M182" i="35" s="1"/>
  <c r="M208" i="35"/>
  <c r="L57" i="35"/>
  <c r="M57" i="35" s="1"/>
  <c r="M121" i="35"/>
  <c r="L121" i="35"/>
  <c r="L45" i="35"/>
  <c r="M45" i="35" s="1"/>
  <c r="L61" i="35"/>
  <c r="M61" i="35" s="1"/>
  <c r="M74" i="35"/>
  <c r="M77" i="35"/>
  <c r="L77" i="35"/>
  <c r="M90" i="35"/>
  <c r="L93" i="35"/>
  <c r="M93" i="35" s="1"/>
  <c r="M106" i="35"/>
  <c r="L109" i="35"/>
  <c r="M109" i="35" s="1"/>
  <c r="M122" i="35"/>
  <c r="M125" i="35"/>
  <c r="L125" i="35"/>
  <c r="M138" i="35"/>
  <c r="M141" i="35"/>
  <c r="L141" i="35"/>
  <c r="M154" i="35"/>
  <c r="M157" i="35"/>
  <c r="L157" i="35"/>
  <c r="L160" i="35"/>
  <c r="M170" i="35"/>
  <c r="L176" i="35"/>
  <c r="M176" i="35" s="1"/>
  <c r="M186" i="35"/>
  <c r="L192" i="35"/>
  <c r="M192" i="35" s="1"/>
  <c r="M202" i="35"/>
  <c r="L208" i="35"/>
  <c r="L63" i="35"/>
  <c r="M63" i="35" s="1"/>
  <c r="L79" i="35"/>
  <c r="M79" i="35" s="1"/>
  <c r="M204" i="35"/>
  <c r="M89" i="35"/>
  <c r="L89" i="35"/>
  <c r="L105" i="35"/>
  <c r="M105" i="35" s="1"/>
  <c r="M134" i="35"/>
  <c r="M150" i="35"/>
  <c r="M166" i="35"/>
  <c r="L172" i="35"/>
  <c r="M172" i="35" s="1"/>
  <c r="L204" i="35"/>
  <c r="L55" i="35"/>
  <c r="M55" i="35" s="1"/>
  <c r="L58" i="35"/>
  <c r="M58" i="35" s="1"/>
  <c r="L71" i="35"/>
  <c r="M71" i="35" s="1"/>
  <c r="L74" i="35"/>
  <c r="L87" i="35"/>
  <c r="M87" i="35" s="1"/>
  <c r="M100" i="35"/>
  <c r="L103" i="35"/>
  <c r="M103" i="35" s="1"/>
  <c r="M119" i="35"/>
  <c r="L119" i="35"/>
  <c r="L135" i="35"/>
  <c r="M135" i="35" s="1"/>
  <c r="L151" i="35"/>
  <c r="M151" i="35" s="1"/>
  <c r="M167" i="35"/>
  <c r="L167" i="35"/>
  <c r="M108" i="35"/>
  <c r="M86" i="35"/>
  <c r="M118" i="35"/>
  <c r="L140" i="35"/>
  <c r="M140" i="35" s="1"/>
  <c r="L153" i="35"/>
  <c r="M153" i="35" s="1"/>
  <c r="M169" i="35"/>
  <c r="L169" i="35"/>
  <c r="M201" i="35"/>
  <c r="L15" i="35"/>
  <c r="M15" i="35" s="1"/>
  <c r="L17" i="35"/>
  <c r="M17" i="35" s="1"/>
  <c r="L19" i="35"/>
  <c r="M19" i="35" s="1"/>
  <c r="L21" i="35"/>
  <c r="M21" i="35" s="1"/>
  <c r="L23" i="35"/>
  <c r="M23" i="35" s="1"/>
  <c r="L25" i="35"/>
  <c r="M25" i="35" s="1"/>
  <c r="M46" i="35"/>
  <c r="M49" i="35"/>
  <c r="L49" i="35"/>
  <c r="L52" i="35"/>
  <c r="M52" i="35" s="1"/>
  <c r="M62" i="35"/>
  <c r="L65" i="35"/>
  <c r="M65" i="35" s="1"/>
  <c r="L68" i="35"/>
  <c r="M68" i="35" s="1"/>
  <c r="M78" i="35"/>
  <c r="M81" i="35"/>
  <c r="L81" i="35"/>
  <c r="L84" i="35"/>
  <c r="M84" i="35" s="1"/>
  <c r="M94" i="35"/>
  <c r="L97" i="35"/>
  <c r="M97" i="35" s="1"/>
  <c r="L100" i="35"/>
  <c r="M110" i="35"/>
  <c r="M113" i="35"/>
  <c r="L113" i="35"/>
  <c r="L116" i="35"/>
  <c r="M116" i="35" s="1"/>
  <c r="M126" i="35"/>
  <c r="L129" i="35"/>
  <c r="M129" i="35" s="1"/>
  <c r="L132" i="35"/>
  <c r="M132" i="35" s="1"/>
  <c r="M142" i="35"/>
  <c r="M145" i="35"/>
  <c r="L145" i="35"/>
  <c r="L148" i="35"/>
  <c r="M148" i="35" s="1"/>
  <c r="M158" i="35"/>
  <c r="L161" i="35"/>
  <c r="M161" i="35" s="1"/>
  <c r="L164" i="35"/>
  <c r="M164" i="35" s="1"/>
  <c r="M174" i="35"/>
  <c r="M177" i="35"/>
  <c r="L180" i="35"/>
  <c r="M180" i="35" s="1"/>
  <c r="M190" i="35"/>
  <c r="L196" i="35"/>
  <c r="M196" i="35" s="1"/>
  <c r="M206" i="35"/>
  <c r="L212" i="35"/>
  <c r="M212" i="35" s="1"/>
  <c r="M70" i="35"/>
  <c r="L92" i="35"/>
  <c r="M92" i="35" s="1"/>
  <c r="M59" i="35"/>
  <c r="L59" i="35"/>
  <c r="M75" i="35"/>
  <c r="L75" i="35"/>
  <c r="M88" i="35"/>
  <c r="L91" i="35"/>
  <c r="M91" i="35" s="1"/>
  <c r="L107" i="35"/>
  <c r="M107" i="35" s="1"/>
  <c r="L123" i="35"/>
  <c r="M123" i="35" s="1"/>
  <c r="M136" i="35"/>
  <c r="M139" i="35"/>
  <c r="L139" i="35"/>
  <c r="M155" i="35"/>
  <c r="L155" i="35"/>
  <c r="M171" i="35"/>
  <c r="L171" i="35"/>
  <c r="M184" i="35"/>
  <c r="M200" i="35"/>
  <c r="M203" i="35"/>
  <c r="L206" i="35"/>
  <c r="M44" i="35"/>
  <c r="M60" i="35"/>
  <c r="M124" i="35"/>
  <c r="M54" i="35"/>
  <c r="M73" i="35"/>
  <c r="L73" i="35"/>
  <c r="L76" i="35"/>
  <c r="M76" i="35" s="1"/>
  <c r="M198" i="35"/>
  <c r="M50" i="35"/>
  <c r="M53" i="35"/>
  <c r="L53" i="35"/>
  <c r="L56" i="35"/>
  <c r="M56" i="35" s="1"/>
  <c r="M66" i="35"/>
  <c r="L69" i="35"/>
  <c r="M69" i="35" s="1"/>
  <c r="L72" i="35"/>
  <c r="M72" i="35" s="1"/>
  <c r="M82" i="35"/>
  <c r="M85" i="35"/>
  <c r="L85" i="35"/>
  <c r="L88" i="35"/>
  <c r="M98" i="35"/>
  <c r="L101" i="35"/>
  <c r="M101" i="35" s="1"/>
  <c r="L104" i="35"/>
  <c r="M104" i="35" s="1"/>
  <c r="M114" i="35"/>
  <c r="M117" i="35"/>
  <c r="L117" i="35"/>
  <c r="L120" i="35"/>
  <c r="M120" i="35" s="1"/>
  <c r="M130" i="35"/>
  <c r="L133" i="35"/>
  <c r="M133" i="35" s="1"/>
  <c r="L136" i="35"/>
  <c r="M146" i="35"/>
  <c r="M149" i="35"/>
  <c r="L149" i="35"/>
  <c r="L152" i="35"/>
  <c r="M152" i="35" s="1"/>
  <c r="M162" i="35"/>
  <c r="L165" i="35"/>
  <c r="M165" i="35" s="1"/>
  <c r="L168" i="35"/>
  <c r="M168" i="35" s="1"/>
  <c r="M178" i="35"/>
  <c r="M181" i="35"/>
  <c r="M194" i="35"/>
  <c r="M197" i="35"/>
  <c r="M210" i="35"/>
  <c r="L173" i="35"/>
  <c r="M173" i="35" s="1"/>
  <c r="L175" i="35"/>
  <c r="M175" i="35" s="1"/>
  <c r="L177" i="35"/>
  <c r="L179" i="35"/>
  <c r="M179" i="35" s="1"/>
  <c r="L181" i="35"/>
  <c r="L183" i="35"/>
  <c r="M183" i="35" s="1"/>
  <c r="L185" i="35"/>
  <c r="M185" i="35" s="1"/>
  <c r="L187" i="35"/>
  <c r="M187" i="35" s="1"/>
  <c r="L189" i="35"/>
  <c r="M189" i="35" s="1"/>
  <c r="L191" i="35"/>
  <c r="M191" i="35" s="1"/>
  <c r="L193" i="35"/>
  <c r="M193" i="35" s="1"/>
  <c r="L195" i="35"/>
  <c r="M195" i="35" s="1"/>
  <c r="L197" i="35"/>
  <c r="L199" i="35"/>
  <c r="M199" i="35" s="1"/>
  <c r="L201" i="35"/>
  <c r="L203" i="35"/>
  <c r="L205" i="35"/>
  <c r="M205" i="35" s="1"/>
  <c r="L207" i="35"/>
  <c r="M207" i="35" s="1"/>
  <c r="L209" i="35"/>
  <c r="M209" i="35" s="1"/>
  <c r="L211" i="35"/>
  <c r="M211" i="35" s="1"/>
  <c r="L213" i="35"/>
  <c r="M213" i="35" s="1"/>
  <c r="M18" i="34"/>
  <c r="M38" i="34"/>
  <c r="M43" i="34"/>
  <c r="M16" i="34"/>
  <c r="M20" i="34"/>
  <c r="M92" i="34"/>
  <c r="L143" i="34"/>
  <c r="M143" i="34" s="1"/>
  <c r="M47" i="34"/>
  <c r="L47" i="34"/>
  <c r="M60" i="34"/>
  <c r="L79" i="34"/>
  <c r="M79" i="34" s="1"/>
  <c r="L127" i="34"/>
  <c r="M127" i="34" s="1"/>
  <c r="M207" i="34"/>
  <c r="I6" i="34"/>
  <c r="H6" i="34" s="1"/>
  <c r="F4" i="34" s="1"/>
  <c r="O21" i="8" s="1"/>
  <c r="L14" i="34"/>
  <c r="M14" i="34" s="1"/>
  <c r="L16" i="34"/>
  <c r="L18" i="34"/>
  <c r="L20" i="34"/>
  <c r="L22" i="34"/>
  <c r="M22" i="34" s="1"/>
  <c r="L24" i="34"/>
  <c r="M24" i="34" s="1"/>
  <c r="L26" i="34"/>
  <c r="M26" i="34" s="1"/>
  <c r="L28" i="34"/>
  <c r="M28" i="34" s="1"/>
  <c r="L30" i="34"/>
  <c r="M30" i="34" s="1"/>
  <c r="L32" i="34"/>
  <c r="M32" i="34" s="1"/>
  <c r="L34" i="34"/>
  <c r="M34" i="34" s="1"/>
  <c r="L36" i="34"/>
  <c r="M36" i="34" s="1"/>
  <c r="L38" i="34"/>
  <c r="L40" i="34"/>
  <c r="M40" i="34" s="1"/>
  <c r="L42" i="34"/>
  <c r="M42" i="34" s="1"/>
  <c r="M54" i="34"/>
  <c r="M57" i="34"/>
  <c r="L57" i="34"/>
  <c r="L60" i="34"/>
  <c r="M70" i="34"/>
  <c r="L73" i="34"/>
  <c r="M73" i="34" s="1"/>
  <c r="M86" i="34"/>
  <c r="L89" i="34"/>
  <c r="M89" i="34" s="1"/>
  <c r="L92" i="34"/>
  <c r="M102" i="34"/>
  <c r="M105" i="34"/>
  <c r="L105" i="34"/>
  <c r="M118" i="34"/>
  <c r="M121" i="34"/>
  <c r="L121" i="34"/>
  <c r="M134" i="34"/>
  <c r="L137" i="34"/>
  <c r="M137" i="34" s="1"/>
  <c r="L140" i="34"/>
  <c r="M140" i="34" s="1"/>
  <c r="M150" i="34"/>
  <c r="L156" i="34"/>
  <c r="M156" i="34" s="1"/>
  <c r="M166" i="34"/>
  <c r="M182" i="34"/>
  <c r="L188" i="34"/>
  <c r="M188" i="34" s="1"/>
  <c r="M198" i="34"/>
  <c r="M44" i="34"/>
  <c r="L63" i="34"/>
  <c r="M63" i="34" s="1"/>
  <c r="M76" i="34"/>
  <c r="M108" i="34"/>
  <c r="M204" i="34"/>
  <c r="M48" i="34"/>
  <c r="L51" i="34"/>
  <c r="M51" i="34" s="1"/>
  <c r="M64" i="34"/>
  <c r="M67" i="34"/>
  <c r="L67" i="34"/>
  <c r="M80" i="34"/>
  <c r="M83" i="34"/>
  <c r="L83" i="34"/>
  <c r="M96" i="34"/>
  <c r="M99" i="34"/>
  <c r="L99" i="34"/>
  <c r="M112" i="34"/>
  <c r="L115" i="34"/>
  <c r="M115" i="34" s="1"/>
  <c r="M128" i="34"/>
  <c r="L131" i="34"/>
  <c r="M131" i="34" s="1"/>
  <c r="M144" i="34"/>
  <c r="M160" i="34"/>
  <c r="M208" i="34"/>
  <c r="M95" i="34"/>
  <c r="L95" i="34"/>
  <c r="L111" i="34"/>
  <c r="M111" i="34" s="1"/>
  <c r="M124" i="34"/>
  <c r="M172" i="34"/>
  <c r="M45" i="34"/>
  <c r="L45" i="34"/>
  <c r="M58" i="34"/>
  <c r="L61" i="34"/>
  <c r="M61" i="34" s="1"/>
  <c r="M74" i="34"/>
  <c r="L77" i="34"/>
  <c r="M77" i="34" s="1"/>
  <c r="M90" i="34"/>
  <c r="L93" i="34"/>
  <c r="M93" i="34" s="1"/>
  <c r="M106" i="34"/>
  <c r="L109" i="34"/>
  <c r="M109" i="34" s="1"/>
  <c r="M122" i="34"/>
  <c r="L125" i="34"/>
  <c r="M125" i="34" s="1"/>
  <c r="M138" i="34"/>
  <c r="M141" i="34"/>
  <c r="L141" i="34"/>
  <c r="M154" i="34"/>
  <c r="L160" i="34"/>
  <c r="M170" i="34"/>
  <c r="M173" i="34"/>
  <c r="L176" i="34"/>
  <c r="M176" i="34" s="1"/>
  <c r="M186" i="34"/>
  <c r="L192" i="34"/>
  <c r="M192" i="34" s="1"/>
  <c r="M202" i="34"/>
  <c r="L208" i="34"/>
  <c r="M52" i="34"/>
  <c r="M71" i="34"/>
  <c r="L71" i="34"/>
  <c r="M87" i="34"/>
  <c r="L87" i="34"/>
  <c r="M103" i="34"/>
  <c r="L103" i="34"/>
  <c r="L119" i="34"/>
  <c r="M119" i="34" s="1"/>
  <c r="M132" i="34"/>
  <c r="L135" i="34"/>
  <c r="M135" i="34" s="1"/>
  <c r="M148" i="34"/>
  <c r="L186" i="34"/>
  <c r="M196" i="34"/>
  <c r="M199" i="34"/>
  <c r="L202" i="34"/>
  <c r="L15" i="34"/>
  <c r="M15" i="34" s="1"/>
  <c r="L17" i="34"/>
  <c r="M17" i="34" s="1"/>
  <c r="L19" i="34"/>
  <c r="M19" i="34" s="1"/>
  <c r="L21" i="34"/>
  <c r="M21" i="34" s="1"/>
  <c r="L23" i="34"/>
  <c r="M23" i="34" s="1"/>
  <c r="L25" i="34"/>
  <c r="M25" i="34" s="1"/>
  <c r="L27" i="34"/>
  <c r="M27" i="34" s="1"/>
  <c r="L29" i="34"/>
  <c r="M29" i="34" s="1"/>
  <c r="L31" i="34"/>
  <c r="M31" i="34" s="1"/>
  <c r="L33" i="34"/>
  <c r="M33" i="34" s="1"/>
  <c r="L35" i="34"/>
  <c r="M35" i="34" s="1"/>
  <c r="L37" i="34"/>
  <c r="M37" i="34" s="1"/>
  <c r="L39" i="34"/>
  <c r="M39" i="34" s="1"/>
  <c r="L41" i="34"/>
  <c r="M41" i="34" s="1"/>
  <c r="L43" i="34"/>
  <c r="M46" i="34"/>
  <c r="L49" i="34"/>
  <c r="M49" i="34" s="1"/>
  <c r="L52" i="34"/>
  <c r="M62" i="34"/>
  <c r="L65" i="34"/>
  <c r="M65" i="34" s="1"/>
  <c r="L68" i="34"/>
  <c r="M68" i="34" s="1"/>
  <c r="M78" i="34"/>
  <c r="L81" i="34"/>
  <c r="M81" i="34" s="1"/>
  <c r="L84" i="34"/>
  <c r="M84" i="34" s="1"/>
  <c r="M94" i="34"/>
  <c r="L97" i="34"/>
  <c r="M97" i="34" s="1"/>
  <c r="L100" i="34"/>
  <c r="M100" i="34" s="1"/>
  <c r="M110" i="34"/>
  <c r="L113" i="34"/>
  <c r="M113" i="34" s="1"/>
  <c r="L116" i="34"/>
  <c r="M116" i="34" s="1"/>
  <c r="M126" i="34"/>
  <c r="L129" i="34"/>
  <c r="M129" i="34" s="1"/>
  <c r="L132" i="34"/>
  <c r="M142" i="34"/>
  <c r="L145" i="34"/>
  <c r="M145" i="34" s="1"/>
  <c r="L148" i="34"/>
  <c r="M158" i="34"/>
  <c r="M161" i="34"/>
  <c r="L164" i="34"/>
  <c r="M164" i="34" s="1"/>
  <c r="M174" i="34"/>
  <c r="M177" i="34"/>
  <c r="L180" i="34"/>
  <c r="M180" i="34" s="1"/>
  <c r="M190" i="34"/>
  <c r="M193" i="34"/>
  <c r="L196" i="34"/>
  <c r="M206" i="34"/>
  <c r="M209" i="34"/>
  <c r="L212" i="34"/>
  <c r="M212" i="34" s="1"/>
  <c r="L59" i="34"/>
  <c r="M59" i="34" s="1"/>
  <c r="M72" i="34"/>
  <c r="L75" i="34"/>
  <c r="M75" i="34" s="1"/>
  <c r="M88" i="34"/>
  <c r="L91" i="34"/>
  <c r="M91" i="34" s="1"/>
  <c r="L107" i="34"/>
  <c r="M107" i="34" s="1"/>
  <c r="L123" i="34"/>
  <c r="M123" i="34" s="1"/>
  <c r="M136" i="34"/>
  <c r="M139" i="34"/>
  <c r="L139" i="34"/>
  <c r="M155" i="34"/>
  <c r="M171" i="34"/>
  <c r="M184" i="34"/>
  <c r="L206" i="34"/>
  <c r="M55" i="34"/>
  <c r="L55" i="34"/>
  <c r="M50" i="34"/>
  <c r="M53" i="34"/>
  <c r="L53" i="34"/>
  <c r="L56" i="34"/>
  <c r="M56" i="34" s="1"/>
  <c r="M66" i="34"/>
  <c r="L69" i="34"/>
  <c r="M69" i="34" s="1"/>
  <c r="L72" i="34"/>
  <c r="M82" i="34"/>
  <c r="M85" i="34"/>
  <c r="L85" i="34"/>
  <c r="L88" i="34"/>
  <c r="M98" i="34"/>
  <c r="L101" i="34"/>
  <c r="M101" i="34" s="1"/>
  <c r="L104" i="34"/>
  <c r="M104" i="34" s="1"/>
  <c r="M114" i="34"/>
  <c r="M117" i="34"/>
  <c r="L117" i="34"/>
  <c r="L120" i="34"/>
  <c r="M120" i="34" s="1"/>
  <c r="M130" i="34"/>
  <c r="L133" i="34"/>
  <c r="M133" i="34" s="1"/>
  <c r="L136" i="34"/>
  <c r="M146" i="34"/>
  <c r="M149" i="34"/>
  <c r="L152" i="34"/>
  <c r="M152" i="34" s="1"/>
  <c r="M162" i="34"/>
  <c r="L168" i="34"/>
  <c r="M168" i="34" s="1"/>
  <c r="M178" i="34"/>
  <c r="L184" i="34"/>
  <c r="M194" i="34"/>
  <c r="M197" i="34"/>
  <c r="L200" i="34"/>
  <c r="M200" i="34" s="1"/>
  <c r="M210" i="34"/>
  <c r="L147" i="34"/>
  <c r="M147" i="34" s="1"/>
  <c r="L149" i="34"/>
  <c r="L151" i="34"/>
  <c r="M151" i="34" s="1"/>
  <c r="L153" i="34"/>
  <c r="M153" i="34" s="1"/>
  <c r="L155" i="34"/>
  <c r="L157" i="34"/>
  <c r="M157" i="34" s="1"/>
  <c r="L159" i="34"/>
  <c r="M159" i="34" s="1"/>
  <c r="L161" i="34"/>
  <c r="L163" i="34"/>
  <c r="M163" i="34" s="1"/>
  <c r="L165" i="34"/>
  <c r="M165" i="34" s="1"/>
  <c r="L167" i="34"/>
  <c r="M167" i="34" s="1"/>
  <c r="L169" i="34"/>
  <c r="M169" i="34" s="1"/>
  <c r="L171" i="34"/>
  <c r="L173" i="34"/>
  <c r="L175" i="34"/>
  <c r="M175" i="34" s="1"/>
  <c r="L177" i="34"/>
  <c r="L179" i="34"/>
  <c r="M179" i="34" s="1"/>
  <c r="L181" i="34"/>
  <c r="M181" i="34" s="1"/>
  <c r="L183" i="34"/>
  <c r="M183" i="34" s="1"/>
  <c r="L185" i="34"/>
  <c r="M185" i="34" s="1"/>
  <c r="L187" i="34"/>
  <c r="M187" i="34" s="1"/>
  <c r="L189" i="34"/>
  <c r="M189" i="34" s="1"/>
  <c r="L191" i="34"/>
  <c r="M191" i="34" s="1"/>
  <c r="L193" i="34"/>
  <c r="L195" i="34"/>
  <c r="M195" i="34" s="1"/>
  <c r="L197" i="34"/>
  <c r="L199" i="34"/>
  <c r="L201" i="34"/>
  <c r="M201" i="34" s="1"/>
  <c r="L203" i="34"/>
  <c r="M203" i="34" s="1"/>
  <c r="L205" i="34"/>
  <c r="M205" i="34" s="1"/>
  <c r="L207" i="34"/>
  <c r="L209" i="34"/>
  <c r="L211" i="34"/>
  <c r="M211" i="34" s="1"/>
  <c r="L213" i="34"/>
  <c r="M213" i="34" s="1"/>
  <c r="M36" i="33"/>
  <c r="M25" i="33"/>
  <c r="M18" i="33"/>
  <c r="M22" i="33"/>
  <c r="M26" i="33"/>
  <c r="M19" i="33"/>
  <c r="L47" i="33"/>
  <c r="M47" i="33" s="1"/>
  <c r="L95" i="33"/>
  <c r="M95" i="33" s="1"/>
  <c r="L111" i="33"/>
  <c r="M111" i="33" s="1"/>
  <c r="M127" i="33"/>
  <c r="L127" i="33"/>
  <c r="L143" i="33"/>
  <c r="M143" i="33" s="1"/>
  <c r="M175" i="33"/>
  <c r="M188" i="33"/>
  <c r="L79" i="33"/>
  <c r="M79" i="33" s="1"/>
  <c r="I6" i="33"/>
  <c r="H6" i="33" s="1"/>
  <c r="F4" i="33" s="1"/>
  <c r="O20" i="8" s="1"/>
  <c r="L14" i="33"/>
  <c r="M14" i="33" s="1"/>
  <c r="L16" i="33"/>
  <c r="M16" i="33" s="1"/>
  <c r="L18" i="33"/>
  <c r="L20" i="33"/>
  <c r="M20" i="33" s="1"/>
  <c r="L22" i="33"/>
  <c r="L24" i="33"/>
  <c r="M24" i="33" s="1"/>
  <c r="L26" i="33"/>
  <c r="L28" i="33"/>
  <c r="M28" i="33" s="1"/>
  <c r="L30" i="33"/>
  <c r="M30" i="33" s="1"/>
  <c r="L32" i="33"/>
  <c r="M32" i="33" s="1"/>
  <c r="L34" i="33"/>
  <c r="M34" i="33" s="1"/>
  <c r="L36" i="33"/>
  <c r="L38" i="33"/>
  <c r="M38" i="33" s="1"/>
  <c r="L40" i="33"/>
  <c r="M40" i="33" s="1"/>
  <c r="L42" i="33"/>
  <c r="M42" i="33" s="1"/>
  <c r="M54" i="33"/>
  <c r="M57" i="33"/>
  <c r="L57" i="33"/>
  <c r="M70" i="33"/>
  <c r="L73" i="33"/>
  <c r="M73" i="33" s="1"/>
  <c r="M86" i="33"/>
  <c r="L89" i="33"/>
  <c r="M89" i="33" s="1"/>
  <c r="L92" i="33"/>
  <c r="M92" i="33" s="1"/>
  <c r="M102" i="33"/>
  <c r="M105" i="33"/>
  <c r="L105" i="33"/>
  <c r="L108" i="33"/>
  <c r="M108" i="33" s="1"/>
  <c r="M118" i="33"/>
  <c r="L121" i="33"/>
  <c r="M121" i="33" s="1"/>
  <c r="L124" i="33"/>
  <c r="M124" i="33" s="1"/>
  <c r="M134" i="33"/>
  <c r="M137" i="33"/>
  <c r="L137" i="33"/>
  <c r="L140" i="33"/>
  <c r="M140" i="33" s="1"/>
  <c r="M150" i="33"/>
  <c r="L156" i="33"/>
  <c r="M156" i="33" s="1"/>
  <c r="M166" i="33"/>
  <c r="L172" i="33"/>
  <c r="M172" i="33" s="1"/>
  <c r="M182" i="33"/>
  <c r="L188" i="33"/>
  <c r="M198" i="33"/>
  <c r="L204" i="33"/>
  <c r="M204" i="33" s="1"/>
  <c r="M63" i="33"/>
  <c r="L63" i="33"/>
  <c r="M76" i="33"/>
  <c r="M48" i="33"/>
  <c r="M51" i="33"/>
  <c r="L51" i="33"/>
  <c r="M67" i="33"/>
  <c r="L67" i="33"/>
  <c r="L83" i="33"/>
  <c r="M83" i="33" s="1"/>
  <c r="L99" i="33"/>
  <c r="M99" i="33" s="1"/>
  <c r="M112" i="33"/>
  <c r="M115" i="33"/>
  <c r="L115" i="33"/>
  <c r="M131" i="33"/>
  <c r="L131" i="33"/>
  <c r="L147" i="33"/>
  <c r="M147" i="33" s="1"/>
  <c r="M44" i="33"/>
  <c r="M60" i="33"/>
  <c r="L45" i="33"/>
  <c r="M45" i="33" s="1"/>
  <c r="L48" i="33"/>
  <c r="M58" i="33"/>
  <c r="L61" i="33"/>
  <c r="M61" i="33" s="1"/>
  <c r="L64" i="33"/>
  <c r="M64" i="33" s="1"/>
  <c r="M74" i="33"/>
  <c r="L77" i="33"/>
  <c r="M77" i="33" s="1"/>
  <c r="L80" i="33"/>
  <c r="M80" i="33" s="1"/>
  <c r="M90" i="33"/>
  <c r="L93" i="33"/>
  <c r="M93" i="33" s="1"/>
  <c r="L96" i="33"/>
  <c r="M96" i="33" s="1"/>
  <c r="M106" i="33"/>
  <c r="L109" i="33"/>
  <c r="M109" i="33" s="1"/>
  <c r="L112" i="33"/>
  <c r="M122" i="33"/>
  <c r="L125" i="33"/>
  <c r="M125" i="33" s="1"/>
  <c r="L128" i="33"/>
  <c r="M128" i="33" s="1"/>
  <c r="M138" i="33"/>
  <c r="L141" i="33"/>
  <c r="M141" i="33" s="1"/>
  <c r="L144" i="33"/>
  <c r="M144" i="33" s="1"/>
  <c r="M154" i="33"/>
  <c r="L160" i="33"/>
  <c r="M160" i="33" s="1"/>
  <c r="M170" i="33"/>
  <c r="L176" i="33"/>
  <c r="M176" i="33" s="1"/>
  <c r="M186" i="33"/>
  <c r="L192" i="33"/>
  <c r="M192" i="33" s="1"/>
  <c r="M202" i="33"/>
  <c r="M205" i="33"/>
  <c r="L208" i="33"/>
  <c r="M208" i="33" s="1"/>
  <c r="L55" i="33"/>
  <c r="M55" i="33" s="1"/>
  <c r="M68" i="33"/>
  <c r="L71" i="33"/>
  <c r="M71" i="33" s="1"/>
  <c r="M84" i="33"/>
  <c r="M87" i="33"/>
  <c r="L87" i="33"/>
  <c r="M103" i="33"/>
  <c r="L103" i="33"/>
  <c r="L119" i="33"/>
  <c r="M119" i="33" s="1"/>
  <c r="M132" i="33"/>
  <c r="M135" i="33"/>
  <c r="L135" i="33"/>
  <c r="M148" i="33"/>
  <c r="M180" i="33"/>
  <c r="M183" i="33"/>
  <c r="M212" i="33"/>
  <c r="L15" i="33"/>
  <c r="M15" i="33" s="1"/>
  <c r="L17" i="33"/>
  <c r="M17" i="33" s="1"/>
  <c r="L19" i="33"/>
  <c r="L21" i="33"/>
  <c r="M21" i="33" s="1"/>
  <c r="L23" i="33"/>
  <c r="M23" i="33" s="1"/>
  <c r="L25" i="33"/>
  <c r="L27" i="33"/>
  <c r="M27" i="33" s="1"/>
  <c r="L29" i="33"/>
  <c r="M29" i="33" s="1"/>
  <c r="L31" i="33"/>
  <c r="M31" i="33" s="1"/>
  <c r="L33" i="33"/>
  <c r="M33" i="33" s="1"/>
  <c r="L35" i="33"/>
  <c r="M35" i="33" s="1"/>
  <c r="L37" i="33"/>
  <c r="M37" i="33" s="1"/>
  <c r="L39" i="33"/>
  <c r="M39" i="33" s="1"/>
  <c r="L41" i="33"/>
  <c r="M41" i="33" s="1"/>
  <c r="L43" i="33"/>
  <c r="M43" i="33" s="1"/>
  <c r="M49" i="33"/>
  <c r="L49" i="33"/>
  <c r="L52" i="33"/>
  <c r="M52" i="33" s="1"/>
  <c r="M65" i="33"/>
  <c r="L65" i="33"/>
  <c r="L68" i="33"/>
  <c r="M81" i="33"/>
  <c r="L81" i="33"/>
  <c r="L84" i="33"/>
  <c r="M94" i="33"/>
  <c r="M97" i="33"/>
  <c r="L97" i="33"/>
  <c r="L100" i="33"/>
  <c r="M100" i="33" s="1"/>
  <c r="M110" i="33"/>
  <c r="M113" i="33"/>
  <c r="L113" i="33"/>
  <c r="L116" i="33"/>
  <c r="M116" i="33" s="1"/>
  <c r="M126" i="33"/>
  <c r="M129" i="33"/>
  <c r="L129" i="33"/>
  <c r="L132" i="33"/>
  <c r="M142" i="33"/>
  <c r="M145" i="33"/>
  <c r="L145" i="33"/>
  <c r="L148" i="33"/>
  <c r="M158" i="33"/>
  <c r="L164" i="33"/>
  <c r="M164" i="33" s="1"/>
  <c r="L180" i="33"/>
  <c r="L196" i="33"/>
  <c r="M196" i="33" s="1"/>
  <c r="M206" i="33"/>
  <c r="L212" i="33"/>
  <c r="L46" i="33"/>
  <c r="M46" i="33" s="1"/>
  <c r="M56" i="33"/>
  <c r="L59" i="33"/>
  <c r="M59" i="33" s="1"/>
  <c r="L62" i="33"/>
  <c r="M62" i="33" s="1"/>
  <c r="M72" i="33"/>
  <c r="M75" i="33"/>
  <c r="L75" i="33"/>
  <c r="L78" i="33"/>
  <c r="M78" i="33" s="1"/>
  <c r="M88" i="33"/>
  <c r="L91" i="33"/>
  <c r="M91" i="33" s="1"/>
  <c r="M104" i="33"/>
  <c r="M107" i="33"/>
  <c r="L107" i="33"/>
  <c r="M120" i="33"/>
  <c r="L123" i="33"/>
  <c r="M123" i="33" s="1"/>
  <c r="M136" i="33"/>
  <c r="L139" i="33"/>
  <c r="M139" i="33" s="1"/>
  <c r="M152" i="33"/>
  <c r="M168" i="33"/>
  <c r="L174" i="33"/>
  <c r="M174" i="33" s="1"/>
  <c r="L190" i="33"/>
  <c r="M190" i="33" s="1"/>
  <c r="L206" i="33"/>
  <c r="M50" i="33"/>
  <c r="M53" i="33"/>
  <c r="L53" i="33"/>
  <c r="M66" i="33"/>
  <c r="M69" i="33"/>
  <c r="L69" i="33"/>
  <c r="M82" i="33"/>
  <c r="L85" i="33"/>
  <c r="M85" i="33" s="1"/>
  <c r="M98" i="33"/>
  <c r="L101" i="33"/>
  <c r="M101" i="33" s="1"/>
  <c r="M114" i="33"/>
  <c r="M117" i="33"/>
  <c r="L117" i="33"/>
  <c r="M130" i="33"/>
  <c r="L133" i="33"/>
  <c r="M133" i="33" s="1"/>
  <c r="M146" i="33"/>
  <c r="L149" i="33"/>
  <c r="M149" i="33" s="1"/>
  <c r="M162" i="33"/>
  <c r="M178" i="33"/>
  <c r="M181" i="33"/>
  <c r="L184" i="33"/>
  <c r="M184" i="33" s="1"/>
  <c r="M194" i="33"/>
  <c r="L200" i="33"/>
  <c r="M200" i="33" s="1"/>
  <c r="M210" i="33"/>
  <c r="L151" i="33"/>
  <c r="M151" i="33" s="1"/>
  <c r="L153" i="33"/>
  <c r="M153" i="33" s="1"/>
  <c r="L155" i="33"/>
  <c r="M155" i="33" s="1"/>
  <c r="L157" i="33"/>
  <c r="M157" i="33" s="1"/>
  <c r="L159" i="33"/>
  <c r="M159" i="33" s="1"/>
  <c r="L161" i="33"/>
  <c r="M161" i="33" s="1"/>
  <c r="L163" i="33"/>
  <c r="M163" i="33" s="1"/>
  <c r="L165" i="33"/>
  <c r="M165" i="33" s="1"/>
  <c r="L167" i="33"/>
  <c r="M167" i="33" s="1"/>
  <c r="L169" i="33"/>
  <c r="M169" i="33" s="1"/>
  <c r="L171" i="33"/>
  <c r="M171" i="33" s="1"/>
  <c r="L173" i="33"/>
  <c r="M173" i="33" s="1"/>
  <c r="L175" i="33"/>
  <c r="L177" i="33"/>
  <c r="M177" i="33" s="1"/>
  <c r="L179" i="33"/>
  <c r="M179" i="33" s="1"/>
  <c r="L181" i="33"/>
  <c r="L183" i="33"/>
  <c r="L185" i="33"/>
  <c r="M185" i="33" s="1"/>
  <c r="L187" i="33"/>
  <c r="M187" i="33" s="1"/>
  <c r="L189" i="33"/>
  <c r="M189" i="33" s="1"/>
  <c r="L191" i="33"/>
  <c r="M191" i="33" s="1"/>
  <c r="L193" i="33"/>
  <c r="M193" i="33" s="1"/>
  <c r="L195" i="33"/>
  <c r="M195" i="33" s="1"/>
  <c r="L197" i="33"/>
  <c r="M197" i="33" s="1"/>
  <c r="L199" i="33"/>
  <c r="M199" i="33" s="1"/>
  <c r="L201" i="33"/>
  <c r="M201" i="33" s="1"/>
  <c r="L203" i="33"/>
  <c r="M203" i="33" s="1"/>
  <c r="L205" i="33"/>
  <c r="L207" i="33"/>
  <c r="M207" i="33" s="1"/>
  <c r="L209" i="33"/>
  <c r="M209" i="33" s="1"/>
  <c r="L211" i="33"/>
  <c r="M211" i="33" s="1"/>
  <c r="L213" i="33"/>
  <c r="M213" i="33" s="1"/>
  <c r="M46" i="32"/>
  <c r="L46" i="32"/>
  <c r="L50" i="32"/>
  <c r="M50" i="32" s="1"/>
  <c r="L54" i="32"/>
  <c r="M54" i="32" s="1"/>
  <c r="M58" i="32"/>
  <c r="L58" i="32"/>
  <c r="M62" i="32"/>
  <c r="L62" i="32"/>
  <c r="L66" i="32"/>
  <c r="M66" i="32" s="1"/>
  <c r="L70" i="32"/>
  <c r="M70" i="32" s="1"/>
  <c r="M74" i="32"/>
  <c r="L74" i="32"/>
  <c r="M78" i="32"/>
  <c r="L78" i="32"/>
  <c r="L82" i="32"/>
  <c r="M82" i="32" s="1"/>
  <c r="L86" i="32"/>
  <c r="M86" i="32" s="1"/>
  <c r="M90" i="32"/>
  <c r="L90" i="32"/>
  <c r="M94" i="32"/>
  <c r="L94" i="32"/>
  <c r="L98" i="32"/>
  <c r="M98" i="32" s="1"/>
  <c r="L102" i="32"/>
  <c r="M102" i="32" s="1"/>
  <c r="M106" i="32"/>
  <c r="L106" i="32"/>
  <c r="M110" i="32"/>
  <c r="L110" i="32"/>
  <c r="L114" i="32"/>
  <c r="M114" i="32" s="1"/>
  <c r="L118" i="32"/>
  <c r="M118" i="32" s="1"/>
  <c r="M122" i="32"/>
  <c r="L122" i="32"/>
  <c r="M126" i="32"/>
  <c r="L126" i="32"/>
  <c r="L130" i="32"/>
  <c r="M130" i="32" s="1"/>
  <c r="L134" i="32"/>
  <c r="M134" i="32" s="1"/>
  <c r="M138" i="32"/>
  <c r="L138" i="32"/>
  <c r="M142" i="32"/>
  <c r="L142" i="32"/>
  <c r="L146" i="32"/>
  <c r="M146" i="32" s="1"/>
  <c r="L150" i="32"/>
  <c r="M150" i="32" s="1"/>
  <c r="M154" i="32"/>
  <c r="L154" i="32"/>
  <c r="M158" i="32"/>
  <c r="L158" i="32"/>
  <c r="L162" i="32"/>
  <c r="M162" i="32" s="1"/>
  <c r="L166" i="32"/>
  <c r="M166" i="32" s="1"/>
  <c r="M170" i="32"/>
  <c r="L170" i="32"/>
  <c r="M174" i="32"/>
  <c r="L174" i="32"/>
  <c r="L178" i="32"/>
  <c r="M178" i="32" s="1"/>
  <c r="L182" i="32"/>
  <c r="M182" i="32" s="1"/>
  <c r="M186" i="32"/>
  <c r="L186" i="32"/>
  <c r="M190" i="32"/>
  <c r="L190" i="32"/>
  <c r="L194" i="32"/>
  <c r="M194" i="32" s="1"/>
  <c r="L198" i="32"/>
  <c r="M198" i="32" s="1"/>
  <c r="M202" i="32"/>
  <c r="L202" i="32"/>
  <c r="M206" i="32"/>
  <c r="L206" i="32"/>
  <c r="L210" i="32"/>
  <c r="M210" i="32" s="1"/>
  <c r="L47" i="32"/>
  <c r="M47" i="32" s="1"/>
  <c r="M51" i="32"/>
  <c r="L51" i="32"/>
  <c r="M55" i="32"/>
  <c r="L55" i="32"/>
  <c r="L59" i="32"/>
  <c r="M59" i="32" s="1"/>
  <c r="L63" i="32"/>
  <c r="M63" i="32" s="1"/>
  <c r="M67" i="32"/>
  <c r="L67" i="32"/>
  <c r="M71" i="32"/>
  <c r="L71" i="32"/>
  <c r="L75" i="32"/>
  <c r="M75" i="32" s="1"/>
  <c r="L79" i="32"/>
  <c r="M79" i="32" s="1"/>
  <c r="M83" i="32"/>
  <c r="L83" i="32"/>
  <c r="M87" i="32"/>
  <c r="L87" i="32"/>
  <c r="L91" i="32"/>
  <c r="M91" i="32" s="1"/>
  <c r="L95" i="32"/>
  <c r="M95" i="32" s="1"/>
  <c r="M99" i="32"/>
  <c r="L99" i="32"/>
  <c r="M103" i="32"/>
  <c r="L103" i="32"/>
  <c r="L107" i="32"/>
  <c r="M107" i="32" s="1"/>
  <c r="L111" i="32"/>
  <c r="M111" i="32" s="1"/>
  <c r="M115" i="32"/>
  <c r="L115" i="32"/>
  <c r="M119" i="32"/>
  <c r="L119" i="32"/>
  <c r="L123" i="32"/>
  <c r="M123" i="32" s="1"/>
  <c r="L127" i="32"/>
  <c r="M127" i="32" s="1"/>
  <c r="M131" i="32"/>
  <c r="L131" i="32"/>
  <c r="M135" i="32"/>
  <c r="L135" i="32"/>
  <c r="L139" i="32"/>
  <c r="M139" i="32" s="1"/>
  <c r="L143" i="32"/>
  <c r="M143" i="32" s="1"/>
  <c r="M147" i="32"/>
  <c r="L147" i="32"/>
  <c r="M151" i="32"/>
  <c r="L151" i="32"/>
  <c r="L155" i="32"/>
  <c r="M155" i="32" s="1"/>
  <c r="L159" i="32"/>
  <c r="M159" i="32" s="1"/>
  <c r="M163" i="32"/>
  <c r="L163" i="32"/>
  <c r="M167" i="32"/>
  <c r="L167" i="32"/>
  <c r="M187" i="32"/>
  <c r="M195" i="32"/>
  <c r="L44" i="32"/>
  <c r="M44" i="32" s="1"/>
  <c r="M48" i="32"/>
  <c r="L48" i="32"/>
  <c r="M52" i="32"/>
  <c r="L52" i="32"/>
  <c r="L56" i="32"/>
  <c r="M56" i="32" s="1"/>
  <c r="L60" i="32"/>
  <c r="M60" i="32" s="1"/>
  <c r="M64" i="32"/>
  <c r="L64" i="32"/>
  <c r="M68" i="32"/>
  <c r="L68" i="32"/>
  <c r="L72" i="32"/>
  <c r="M72" i="32" s="1"/>
  <c r="L76" i="32"/>
  <c r="M76" i="32" s="1"/>
  <c r="M80" i="32"/>
  <c r="L80" i="32"/>
  <c r="M84" i="32"/>
  <c r="L84" i="32"/>
  <c r="L88" i="32"/>
  <c r="M88" i="32" s="1"/>
  <c r="L92" i="32"/>
  <c r="M92" i="32" s="1"/>
  <c r="M96" i="32"/>
  <c r="L96" i="32"/>
  <c r="M100" i="32"/>
  <c r="L100" i="32"/>
  <c r="L104" i="32"/>
  <c r="M104" i="32" s="1"/>
  <c r="L108" i="32"/>
  <c r="M108" i="32" s="1"/>
  <c r="M112" i="32"/>
  <c r="L112" i="32"/>
  <c r="M116" i="32"/>
  <c r="L116" i="32"/>
  <c r="L120" i="32"/>
  <c r="M120" i="32" s="1"/>
  <c r="L124" i="32"/>
  <c r="M124" i="32" s="1"/>
  <c r="M128" i="32"/>
  <c r="L128" i="32"/>
  <c r="M132" i="32"/>
  <c r="L132" i="32"/>
  <c r="L136" i="32"/>
  <c r="M136" i="32" s="1"/>
  <c r="L140" i="32"/>
  <c r="M140" i="32" s="1"/>
  <c r="M144" i="32"/>
  <c r="L144" i="32"/>
  <c r="M148" i="32"/>
  <c r="L148" i="32"/>
  <c r="L152" i="32"/>
  <c r="M152" i="32" s="1"/>
  <c r="L156" i="32"/>
  <c r="M156" i="32" s="1"/>
  <c r="M160" i="32"/>
  <c r="L160" i="32"/>
  <c r="M164" i="32"/>
  <c r="L164" i="32"/>
  <c r="L168" i="32"/>
  <c r="M168" i="32" s="1"/>
  <c r="L172" i="32"/>
  <c r="M172" i="32" s="1"/>
  <c r="M176" i="32"/>
  <c r="L176" i="32"/>
  <c r="M180" i="32"/>
  <c r="L180" i="32"/>
  <c r="L184" i="32"/>
  <c r="M184" i="32" s="1"/>
  <c r="L188" i="32"/>
  <c r="M188" i="32" s="1"/>
  <c r="M192" i="32"/>
  <c r="L192" i="32"/>
  <c r="M196" i="32"/>
  <c r="L196" i="32"/>
  <c r="L200" i="32"/>
  <c r="M200" i="32" s="1"/>
  <c r="L204" i="32"/>
  <c r="M204" i="32" s="1"/>
  <c r="M208" i="32"/>
  <c r="L208" i="32"/>
  <c r="M212" i="32"/>
  <c r="L212" i="32"/>
  <c r="M45" i="32"/>
  <c r="L45" i="32"/>
  <c r="L49" i="32"/>
  <c r="M49" i="32" s="1"/>
  <c r="L53" i="32"/>
  <c r="M53" i="32" s="1"/>
  <c r="M57" i="32"/>
  <c r="L57" i="32"/>
  <c r="M61" i="32"/>
  <c r="L61" i="32"/>
  <c r="L65" i="32"/>
  <c r="M65" i="32" s="1"/>
  <c r="L69" i="32"/>
  <c r="M69" i="32" s="1"/>
  <c r="M73" i="32"/>
  <c r="L73" i="32"/>
  <c r="M77" i="32"/>
  <c r="L77" i="32"/>
  <c r="L81" i="32"/>
  <c r="M81" i="32" s="1"/>
  <c r="L85" i="32"/>
  <c r="M85" i="32" s="1"/>
  <c r="M89" i="32"/>
  <c r="L89" i="32"/>
  <c r="M93" i="32"/>
  <c r="L93" i="32"/>
  <c r="L97" i="32"/>
  <c r="M97" i="32" s="1"/>
  <c r="L101" i="32"/>
  <c r="M101" i="32" s="1"/>
  <c r="M105" i="32"/>
  <c r="L105" i="32"/>
  <c r="M109" i="32"/>
  <c r="L109" i="32"/>
  <c r="L113" i="32"/>
  <c r="M113" i="32" s="1"/>
  <c r="L117" i="32"/>
  <c r="M117" i="32" s="1"/>
  <c r="M121" i="32"/>
  <c r="L121" i="32"/>
  <c r="M125" i="32"/>
  <c r="L125" i="32"/>
  <c r="L129" i="32"/>
  <c r="M129" i="32" s="1"/>
  <c r="L133" i="32"/>
  <c r="M133" i="32" s="1"/>
  <c r="M137" i="32"/>
  <c r="L137" i="32"/>
  <c r="M141" i="32"/>
  <c r="L141" i="32"/>
  <c r="L145" i="32"/>
  <c r="M145" i="32" s="1"/>
  <c r="L149" i="32"/>
  <c r="M149" i="32" s="1"/>
  <c r="M153" i="32"/>
  <c r="L153" i="32"/>
  <c r="M157" i="32"/>
  <c r="L157" i="32"/>
  <c r="L161" i="32"/>
  <c r="M161" i="32" s="1"/>
  <c r="L165" i="32"/>
  <c r="M165" i="32" s="1"/>
  <c r="M169" i="32"/>
  <c r="M181" i="32"/>
  <c r="M185" i="32"/>
  <c r="M197" i="32"/>
  <c r="M201" i="32"/>
  <c r="L169" i="32"/>
  <c r="L171" i="32"/>
  <c r="M171" i="32" s="1"/>
  <c r="L173" i="32"/>
  <c r="M173" i="32" s="1"/>
  <c r="L175" i="32"/>
  <c r="M175" i="32" s="1"/>
  <c r="L177" i="32"/>
  <c r="M177" i="32" s="1"/>
  <c r="L179" i="32"/>
  <c r="M179" i="32" s="1"/>
  <c r="L181" i="32"/>
  <c r="L183" i="32"/>
  <c r="M183" i="32" s="1"/>
  <c r="L185" i="32"/>
  <c r="L187" i="32"/>
  <c r="L189" i="32"/>
  <c r="M189" i="32" s="1"/>
  <c r="L191" i="32"/>
  <c r="M191" i="32" s="1"/>
  <c r="L193" i="32"/>
  <c r="M193" i="32" s="1"/>
  <c r="L195" i="32"/>
  <c r="L197" i="32"/>
  <c r="L199" i="32"/>
  <c r="M199" i="32" s="1"/>
  <c r="L201" i="32"/>
  <c r="L203" i="32"/>
  <c r="M203" i="32" s="1"/>
  <c r="L205" i="32"/>
  <c r="M205" i="32" s="1"/>
  <c r="L207" i="32"/>
  <c r="M207" i="32" s="1"/>
  <c r="L209" i="32"/>
  <c r="M209" i="32" s="1"/>
  <c r="I6" i="31"/>
  <c r="H6" i="31" s="1"/>
  <c r="F4" i="31" s="1"/>
  <c r="O18" i="8" s="1"/>
  <c r="N18" i="8"/>
  <c r="M60" i="31"/>
  <c r="L63" i="31"/>
  <c r="M63" i="31" s="1"/>
  <c r="M76" i="31"/>
  <c r="M79" i="31"/>
  <c r="L79" i="31"/>
  <c r="M92" i="31"/>
  <c r="L95" i="31"/>
  <c r="M95" i="31" s="1"/>
  <c r="M108" i="31"/>
  <c r="L111" i="31"/>
  <c r="M111" i="31" s="1"/>
  <c r="M124" i="31"/>
  <c r="L127" i="31"/>
  <c r="M127" i="31" s="1"/>
  <c r="M140" i="31"/>
  <c r="L143" i="31"/>
  <c r="M143" i="31" s="1"/>
  <c r="M156" i="31"/>
  <c r="M159" i="31"/>
  <c r="M172" i="31"/>
  <c r="M188" i="31"/>
  <c r="L51" i="31"/>
  <c r="M51" i="31" s="1"/>
  <c r="M153" i="31"/>
  <c r="L46" i="31"/>
  <c r="M46" i="31" s="1"/>
  <c r="M64" i="31"/>
  <c r="M67" i="31"/>
  <c r="L67" i="31"/>
  <c r="M80" i="31"/>
  <c r="L83" i="31"/>
  <c r="M83" i="31" s="1"/>
  <c r="L86" i="31"/>
  <c r="M86" i="31" s="1"/>
  <c r="M96" i="31"/>
  <c r="L99" i="31"/>
  <c r="M99" i="31" s="1"/>
  <c r="M112" i="31"/>
  <c r="M115" i="31"/>
  <c r="L115" i="31"/>
  <c r="M128" i="31"/>
  <c r="M131" i="31"/>
  <c r="L131" i="31"/>
  <c r="M144" i="31"/>
  <c r="M147" i="31"/>
  <c r="L147" i="31"/>
  <c r="M160" i="31"/>
  <c r="M176" i="31"/>
  <c r="M192" i="31"/>
  <c r="M70" i="31"/>
  <c r="M121" i="31"/>
  <c r="L121" i="31"/>
  <c r="M49" i="31"/>
  <c r="L49" i="31"/>
  <c r="M58" i="31"/>
  <c r="M61" i="31"/>
  <c r="L61" i="31"/>
  <c r="M77" i="31"/>
  <c r="L77" i="31"/>
  <c r="L93" i="31"/>
  <c r="M93" i="31" s="1"/>
  <c r="M109" i="31"/>
  <c r="L109" i="31"/>
  <c r="M122" i="31"/>
  <c r="L125" i="31"/>
  <c r="M125" i="31" s="1"/>
  <c r="L141" i="31"/>
  <c r="M141" i="31" s="1"/>
  <c r="L57" i="31"/>
  <c r="M57" i="31" s="1"/>
  <c r="L105" i="31"/>
  <c r="M105" i="31" s="1"/>
  <c r="M134" i="31"/>
  <c r="L52" i="31"/>
  <c r="M52" i="31" s="1"/>
  <c r="L55" i="31"/>
  <c r="M55" i="31" s="1"/>
  <c r="L58" i="31"/>
  <c r="M68" i="31"/>
  <c r="L71" i="31"/>
  <c r="M71" i="31" s="1"/>
  <c r="L74" i="31"/>
  <c r="M74" i="31" s="1"/>
  <c r="M84" i="31"/>
  <c r="L87" i="31"/>
  <c r="M87" i="31" s="1"/>
  <c r="L90" i="31"/>
  <c r="M90" i="31" s="1"/>
  <c r="M100" i="31"/>
  <c r="L103" i="31"/>
  <c r="M103" i="31" s="1"/>
  <c r="L106" i="31"/>
  <c r="M106" i="31" s="1"/>
  <c r="M116" i="31"/>
  <c r="L119" i="31"/>
  <c r="M119" i="31" s="1"/>
  <c r="L122" i="31"/>
  <c r="M132" i="31"/>
  <c r="L135" i="31"/>
  <c r="M135" i="31" s="1"/>
  <c r="L138" i="31"/>
  <c r="M138" i="31" s="1"/>
  <c r="M102" i="31"/>
  <c r="M47" i="31"/>
  <c r="L47" i="31"/>
  <c r="M65" i="31"/>
  <c r="L65" i="31"/>
  <c r="L68" i="31"/>
  <c r="L81" i="31"/>
  <c r="M81" i="31" s="1"/>
  <c r="L84" i="31"/>
  <c r="M97" i="31"/>
  <c r="L97" i="31"/>
  <c r="L100" i="31"/>
  <c r="L113" i="31"/>
  <c r="M113" i="31" s="1"/>
  <c r="L116" i="31"/>
  <c r="M129" i="31"/>
  <c r="L129" i="31"/>
  <c r="L132" i="31"/>
  <c r="L145" i="31"/>
  <c r="M145" i="31" s="1"/>
  <c r="M158" i="31"/>
  <c r="M54" i="31"/>
  <c r="M73" i="31"/>
  <c r="L73" i="31"/>
  <c r="M118" i="31"/>
  <c r="M56" i="31"/>
  <c r="L59" i="31"/>
  <c r="M59" i="31" s="1"/>
  <c r="L62" i="31"/>
  <c r="M62" i="31" s="1"/>
  <c r="M72" i="31"/>
  <c r="M75" i="31"/>
  <c r="L75" i="31"/>
  <c r="L78" i="31"/>
  <c r="M78" i="31" s="1"/>
  <c r="M88" i="31"/>
  <c r="L91" i="31"/>
  <c r="M91" i="31" s="1"/>
  <c r="L94" i="31"/>
  <c r="M94" i="31" s="1"/>
  <c r="M104" i="31"/>
  <c r="M107" i="31"/>
  <c r="L107" i="31"/>
  <c r="L110" i="31"/>
  <c r="M110" i="31" s="1"/>
  <c r="M120" i="31"/>
  <c r="L123" i="31"/>
  <c r="M123" i="31" s="1"/>
  <c r="L126" i="31"/>
  <c r="M126" i="31" s="1"/>
  <c r="M136" i="31"/>
  <c r="M139" i="31"/>
  <c r="L139" i="31"/>
  <c r="L142" i="31"/>
  <c r="M142" i="31" s="1"/>
  <c r="M152" i="31"/>
  <c r="M168" i="31"/>
  <c r="M184" i="31"/>
  <c r="L89" i="31"/>
  <c r="M89" i="31" s="1"/>
  <c r="L137" i="31"/>
  <c r="M137" i="31" s="1"/>
  <c r="M169" i="31"/>
  <c r="M185" i="31"/>
  <c r="L53" i="31"/>
  <c r="M53" i="31" s="1"/>
  <c r="M66" i="31"/>
  <c r="M69" i="31"/>
  <c r="L69" i="31"/>
  <c r="M82" i="31"/>
  <c r="M85" i="31"/>
  <c r="L85" i="31"/>
  <c r="M98" i="31"/>
  <c r="M101" i="31"/>
  <c r="L101" i="31"/>
  <c r="M114" i="31"/>
  <c r="L117" i="31"/>
  <c r="M117" i="31" s="1"/>
  <c r="M130" i="31"/>
  <c r="M133" i="31"/>
  <c r="L133" i="31"/>
  <c r="M146" i="31"/>
  <c r="L149" i="31"/>
  <c r="M149" i="31" s="1"/>
  <c r="M162" i="31"/>
  <c r="M165" i="31"/>
  <c r="M178" i="31"/>
  <c r="M181" i="31"/>
  <c r="M194" i="31"/>
  <c r="L151" i="31"/>
  <c r="M151" i="31" s="1"/>
  <c r="L153" i="31"/>
  <c r="L155" i="31"/>
  <c r="M155" i="31" s="1"/>
  <c r="L157" i="31"/>
  <c r="M157" i="31" s="1"/>
  <c r="L159" i="31"/>
  <c r="L161" i="31"/>
  <c r="M161" i="31" s="1"/>
  <c r="L163" i="31"/>
  <c r="M163" i="31" s="1"/>
  <c r="L165" i="31"/>
  <c r="L167" i="31"/>
  <c r="M167" i="31" s="1"/>
  <c r="L169" i="31"/>
  <c r="L171" i="31"/>
  <c r="M171" i="31" s="1"/>
  <c r="L173" i="31"/>
  <c r="M173" i="31" s="1"/>
  <c r="L175" i="31"/>
  <c r="M175" i="31" s="1"/>
  <c r="L177" i="31"/>
  <c r="M177" i="31" s="1"/>
  <c r="L179" i="31"/>
  <c r="M179" i="31" s="1"/>
  <c r="L181" i="31"/>
  <c r="L183" i="31"/>
  <c r="M183" i="31" s="1"/>
  <c r="L185" i="31"/>
  <c r="L187" i="31"/>
  <c r="M187" i="31" s="1"/>
  <c r="L189" i="31"/>
  <c r="M189" i="31" s="1"/>
  <c r="L191" i="31"/>
  <c r="M191" i="31" s="1"/>
  <c r="L193" i="31"/>
  <c r="M193" i="31" s="1"/>
  <c r="M167" i="6"/>
  <c r="M168" i="6"/>
  <c r="L168" i="6"/>
  <c r="L167" i="6"/>
  <c r="K27" i="8"/>
  <c r="Q27" i="8" s="1"/>
  <c r="I26" i="8" s="1"/>
  <c r="K28" i="8"/>
  <c r="K26" i="8"/>
  <c r="K25" i="8"/>
  <c r="K23" i="8"/>
  <c r="Q23" i="8" s="1"/>
  <c r="I22" i="8" s="1"/>
  <c r="C17" i="8"/>
  <c r="K17" i="8" s="1"/>
  <c r="O213" i="40" l="1"/>
  <c r="H8" i="40" s="1"/>
  <c r="U14" i="8" s="1"/>
  <c r="O213" i="39"/>
  <c r="H8" i="39" s="1"/>
  <c r="U13" i="8" s="1"/>
  <c r="O213" i="38"/>
  <c r="H8" i="38" s="1"/>
  <c r="U12" i="8" s="1"/>
  <c r="O213" i="35"/>
  <c r="H8" i="35" s="1"/>
  <c r="U9" i="8" s="1"/>
  <c r="O213" i="34"/>
  <c r="H8" i="34" s="1"/>
  <c r="U8" i="8" s="1"/>
  <c r="O213" i="33"/>
  <c r="H8" i="33" s="1"/>
  <c r="U7" i="8" s="1"/>
  <c r="O213" i="32"/>
  <c r="H8" i="32" s="1"/>
  <c r="U6" i="8" s="1"/>
  <c r="M214" i="41"/>
  <c r="M214" i="40"/>
  <c r="M214" i="39"/>
  <c r="M214" i="38"/>
  <c r="M214" i="37"/>
  <c r="M214" i="36"/>
  <c r="M214" i="35"/>
  <c r="M214" i="34"/>
  <c r="M214" i="33"/>
  <c r="M214" i="32"/>
  <c r="M214" i="31"/>
  <c r="P26" i="8"/>
  <c r="H25" i="8" s="1"/>
  <c r="Q26" i="8"/>
  <c r="I25" i="8" s="1"/>
  <c r="P25" i="8"/>
  <c r="H24" i="8" s="1"/>
  <c r="Q25" i="8"/>
  <c r="I24" i="8" s="1"/>
  <c r="P28" i="8"/>
  <c r="Q28" i="8"/>
  <c r="I27" i="8" s="1"/>
  <c r="P27" i="8"/>
  <c r="H26" i="8" s="1"/>
  <c r="P23" i="8"/>
  <c r="H22" i="8" s="1"/>
  <c r="K22" i="8"/>
  <c r="P22" i="8" s="1"/>
  <c r="H21" i="8" s="1"/>
  <c r="K21" i="8"/>
  <c r="P21" i="8" s="1"/>
  <c r="H20" i="8" s="1"/>
  <c r="K20" i="8"/>
  <c r="P20" i="8" s="1"/>
  <c r="H19" i="8" s="1"/>
  <c r="K19" i="8"/>
  <c r="P19" i="8" s="1"/>
  <c r="H18" i="8" s="1"/>
  <c r="K18" i="8"/>
  <c r="P18" i="8" s="1"/>
  <c r="H17" i="8" s="1"/>
  <c r="K24" i="8"/>
  <c r="A12" i="8"/>
  <c r="A8" i="8" s="1"/>
  <c r="C4" i="6"/>
  <c r="H27" i="8" l="1"/>
  <c r="P24" i="8"/>
  <c r="H23" i="8" s="1"/>
  <c r="Q24" i="8"/>
  <c r="I23" i="8" s="1"/>
  <c r="B16" i="8"/>
  <c r="A8" i="6" l="1"/>
  <c r="E16" i="8"/>
  <c r="I44" i="6"/>
  <c r="I47" i="6"/>
  <c r="I48" i="6"/>
  <c r="I49" i="6"/>
  <c r="Q19" i="8" l="1"/>
  <c r="I18" i="8" s="1"/>
  <c r="Q20" i="8"/>
  <c r="I19" i="8" s="1"/>
  <c r="Q21" i="8"/>
  <c r="I20" i="8" s="1"/>
  <c r="Q22" i="8"/>
  <c r="I21" i="8" s="1"/>
  <c r="Q18" i="8"/>
  <c r="I17" i="8" s="1"/>
  <c r="K14" i="6"/>
  <c r="L14" i="6" s="1"/>
  <c r="M14" i="6" s="1"/>
  <c r="F8" i="6"/>
  <c r="N17" i="8" s="1"/>
  <c r="P17" i="8" s="1"/>
  <c r="M214" i="6" l="1"/>
  <c r="O213" i="6"/>
  <c r="H8" i="6" s="1"/>
  <c r="H16" i="8"/>
  <c r="V4" i="8"/>
  <c r="V16" i="8" s="1"/>
  <c r="D10" i="8" s="1"/>
  <c r="B6" i="8" s="1"/>
  <c r="C8" i="6"/>
  <c r="I6" i="6"/>
  <c r="H6" i="6" s="1"/>
  <c r="F4" i="6" s="1"/>
  <c r="O17" i="8" s="1"/>
  <c r="Q17" i="8" s="1"/>
  <c r="I16" i="8" s="1"/>
  <c r="U4" i="8" l="1"/>
  <c r="U16" i="8" s="1"/>
  <c r="E10" i="8" s="1"/>
  <c r="E8" i="8"/>
  <c r="D8" i="8" s="1"/>
  <c r="D6" i="8" s="1"/>
  <c r="L17" i="8" l="1"/>
  <c r="B17" i="8" s="1"/>
  <c r="M17" i="8" s="1"/>
  <c r="E17" i="8" s="1"/>
  <c r="I109" i="8"/>
  <c r="L18" i="8" l="1"/>
  <c r="B18" i="8" s="1"/>
  <c r="L19" i="8" s="1"/>
  <c r="B19" i="8" s="1"/>
  <c r="M19" i="8" l="1"/>
  <c r="E19" i="8" s="1"/>
  <c r="L20" i="8"/>
  <c r="B20" i="8" s="1"/>
  <c r="M18" i="8"/>
  <c r="E18" i="8" s="1"/>
  <c r="M20" i="8" l="1"/>
  <c r="E20" i="8" s="1"/>
  <c r="L21" i="8"/>
  <c r="B21" i="8" s="1"/>
  <c r="M21" i="8" l="1"/>
  <c r="E21" i="8" s="1"/>
  <c r="L22" i="8"/>
  <c r="B22" i="8" s="1"/>
  <c r="M22" i="8" l="1"/>
  <c r="E22" i="8" s="1"/>
  <c r="L23" i="8"/>
  <c r="B23" i="8" s="1"/>
  <c r="M23" i="8" l="1"/>
  <c r="E23" i="8" s="1"/>
  <c r="L24" i="8"/>
  <c r="B24" i="8" s="1"/>
  <c r="M24" i="8" l="1"/>
  <c r="E24" i="8" s="1"/>
  <c r="L25" i="8"/>
  <c r="B25" i="8" s="1"/>
  <c r="M25" i="8" l="1"/>
  <c r="E25" i="8" s="1"/>
  <c r="L26" i="8"/>
  <c r="B26" i="8" s="1"/>
  <c r="M26" i="8" l="1"/>
  <c r="E26" i="8" s="1"/>
  <c r="L27" i="8"/>
  <c r="B27" i="8" s="1"/>
  <c r="M27" i="8" s="1"/>
  <c r="E27" i="8" s="1"/>
</calcChain>
</file>

<file path=xl/sharedStrings.xml><?xml version="1.0" encoding="utf-8"?>
<sst xmlns="http://schemas.openxmlformats.org/spreadsheetml/2006/main" count="2705" uniqueCount="75">
  <si>
    <t>x</t>
  </si>
  <si>
    <t>Placar</t>
  </si>
  <si>
    <t>Time da Casa</t>
  </si>
  <si>
    <t>Time Visitante</t>
  </si>
  <si>
    <t>Campeonato</t>
  </si>
  <si>
    <t>Lucro/Perda</t>
  </si>
  <si>
    <t>Resultado</t>
  </si>
  <si>
    <t>Banca Inicial de Janeiro</t>
  </si>
  <si>
    <t>Total de Entradas</t>
  </si>
  <si>
    <t>quantidade de jogos</t>
  </si>
  <si>
    <t>Lucros / Perdas</t>
  </si>
  <si>
    <t>JANEIRO</t>
  </si>
  <si>
    <t>Banca Atual de Janeiro</t>
  </si>
  <si>
    <t>GESTÃO DE BANCA - SUPER OVER PRO</t>
  </si>
  <si>
    <t>Mês de Referência</t>
  </si>
  <si>
    <t>Ano de Referência</t>
  </si>
  <si>
    <t>Percentual Atual do Mês</t>
  </si>
  <si>
    <t>Banca Inicial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</si>
  <si>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</si>
  <si>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</si>
  <si>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</si>
  <si>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</si>
  <si>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</si>
  <si>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</si>
  <si>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</si>
  <si>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</si>
  <si>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</si>
  <si>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</si>
  <si>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</si>
  <si>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</si>
  <si>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Percentual da Banca</t>
  </si>
  <si>
    <t>STAKE DE TRABALHO DO MÊS</t>
  </si>
  <si>
    <t>BANCA DO MÊS</t>
  </si>
  <si>
    <t>Banca Atual</t>
  </si>
  <si>
    <t>Stake Atual</t>
  </si>
  <si>
    <t>RESULTADO DO MÊS</t>
  </si>
  <si>
    <t>FEVEREIRO</t>
  </si>
  <si>
    <t>Percentual</t>
  </si>
  <si>
    <t>PAINEL DE CONTROLE</t>
  </si>
  <si>
    <t>total de entradas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</si>
  <si>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</si>
  <si>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</si>
  <si>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</si>
  <si>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</si>
  <si>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</si>
  <si>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</si>
  <si>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</si>
  <si>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</si>
  <si>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</si>
  <si>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</si>
  <si>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</si>
  <si>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</si>
  <si>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lucros / perdas</t>
  </si>
  <si>
    <t>Percentual Atual do Ano</t>
  </si>
  <si>
    <t>As operações desse mês foram ENCERRADAS? Responda SIM ou NÃO, no campo a frente &gt;&gt;&gt;</t>
  </si>
  <si>
    <t>variavel banca</t>
  </si>
  <si>
    <t>banca atual</t>
  </si>
  <si>
    <t>stake atual</t>
  </si>
  <si>
    <t>MARÇO</t>
  </si>
  <si>
    <t>ABRIL</t>
  </si>
  <si>
    <t>MAIO</t>
  </si>
  <si>
    <t>JUNHO</t>
  </si>
  <si>
    <t>lucros/perdas</t>
  </si>
  <si>
    <t>JULHO</t>
  </si>
  <si>
    <t>AGOSTO</t>
  </si>
  <si>
    <t>SETEMBRO</t>
  </si>
  <si>
    <t>OUTUBRO</t>
  </si>
  <si>
    <t>NOVEMBRO</t>
  </si>
  <si>
    <t>DEZEMBRO</t>
  </si>
  <si>
    <t>percentual</t>
  </si>
  <si>
    <t>NÃO</t>
  </si>
  <si>
    <t>FORMULA LUCROS / PERDAS</t>
  </si>
  <si>
    <t>FORMULA PERCENTUAL</t>
  </si>
  <si>
    <t>CURSO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</si>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</sst>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.0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rgb="FF4AAB3D"/>
      <name val="Calibri"/>
      <family val="2"/>
      <scheme val="minor"/>
    </font>
    <font>
      <b/>
      <sz val="24"/>
      <color rgb="FF009C5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1E30"/>
        <bgColor indexed="64"/>
      </patternFill>
    </fill>
    <fill>
      <patternFill patternType="solid">
        <fgColor rgb="FF009C53"/>
        <bgColor indexed="64"/>
      </patternFill>
    </fill>
    <fill>
      <patternFill patternType="solid">
        <fgColor rgb="FFE8EAE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59999389629810485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 textRotation="90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7" fillId="0" borderId="0" xfId="0" applyFont="1"/>
    <xf numFmtId="17" fontId="3" fillId="3" borderId="0" xfId="0" applyNumberFormat="1" applyFont="1" applyFill="1" applyAlignment="1">
      <alignment horizontal="center" vertical="center"/>
    </xf>
    <xf numFmtId="17" fontId="19" fillId="3" borderId="0" xfId="0" applyNumberFormat="1" applyFont="1" applyFill="1" applyAlignment="1">
      <alignment horizontal="center" vertical="center"/>
    </xf>
    <xf numFmtId="1" fontId="7" fillId="0" borderId="0" xfId="0" applyNumberFormat="1" applyFont="1"/>
    <xf numFmtId="2" fontId="7" fillId="0" borderId="0" xfId="0" applyNumberFormat="1" applyFont="1"/>
    <xf numFmtId="17" fontId="9" fillId="6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" fontId="9" fillId="6" borderId="1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2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8" fillId="0" borderId="0" xfId="0" applyFont="1"/>
    <xf numFmtId="10" fontId="22" fillId="3" borderId="7" xfId="0" applyNumberFormat="1" applyFont="1" applyFill="1" applyBorder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2" fontId="16" fillId="3" borderId="0" xfId="0" applyNumberFormat="1" applyFont="1" applyFill="1" applyAlignment="1">
      <alignment horizontal="center" vertical="center"/>
    </xf>
    <xf numFmtId="1" fontId="16" fillId="3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3" fillId="0" borderId="0" xfId="0" applyNumberFormat="1" applyFont="1" applyAlignment="1">
      <alignment horizontal="center" vertical="center" textRotation="90"/>
    </xf>
    <xf numFmtId="164" fontId="7" fillId="0" borderId="0" xfId="0" applyNumberFormat="1" applyFont="1" applyAlignment="1">
      <alignment horizontal="center" vertical="center" textRotation="90"/>
    </xf>
    <xf numFmtId="164" fontId="0" fillId="0" borderId="0" xfId="0" applyNumberFormat="1" applyAlignment="1">
      <alignment horizontal="center" vertical="center" textRotation="9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/>
    <xf numFmtId="2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164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 textRotation="90"/>
    </xf>
    <xf numFmtId="2" fontId="29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4" fontId="30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 textRotation="90"/>
    </xf>
    <xf numFmtId="2" fontId="31" fillId="0" borderId="0" xfId="0" applyNumberFormat="1" applyFont="1" applyAlignment="1">
      <alignment vertical="center"/>
    </xf>
    <xf numFmtId="4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vertical="center"/>
      <protection locked="0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 applyProtection="1">
      <alignment vertical="center"/>
      <protection locked="0"/>
    </xf>
    <xf numFmtId="164" fontId="1" fillId="0" borderId="1" xfId="0" applyNumberFormat="1" applyFont="1" applyFill="1" applyBorder="1" applyAlignment="1">
      <alignment vertical="center" textRotation="90"/>
    </xf>
    <xf numFmtId="164" fontId="1" fillId="0" borderId="1" xfId="0" applyNumberFormat="1" applyFont="1" applyFill="1" applyBorder="1" applyAlignment="1" applyProtection="1">
      <alignment vertical="center" textRotation="90"/>
      <protection locked="0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4" fontId="12" fillId="8" borderId="1" xfId="0" applyNumberFormat="1" applyFont="1" applyFill="1" applyBorder="1" applyAlignment="1">
      <alignment horizontal="center" vertical="center"/>
    </xf>
    <xf numFmtId="10" fontId="12" fillId="8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 textRotation="90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7" fontId="3" fillId="3" borderId="0" xfId="0" applyNumberFormat="1" applyFont="1" applyFill="1" applyAlignment="1">
      <alignment horizontal="center" vertical="center"/>
    </xf>
    <xf numFmtId="165" fontId="13" fillId="3" borderId="0" xfId="0" applyNumberFormat="1" applyFont="1" applyFill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7" fontId="9" fillId="6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 applyProtection="1">
      <alignment horizontal="center" vertical="center"/>
      <protection locked="0"/>
    </xf>
    <xf numFmtId="4" fontId="17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" fontId="3" fillId="4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7" fontId="3" fillId="4" borderId="2" xfId="0" applyNumberFormat="1" applyFont="1" applyFill="1" applyBorder="1" applyAlignment="1">
      <alignment horizontal="center" vertical="center"/>
    </xf>
    <xf numFmtId="17" fontId="3" fillId="4" borderId="3" xfId="0" applyNumberFormat="1" applyFont="1" applyFill="1" applyBorder="1" applyAlignment="1">
      <alignment horizontal="center" vertical="center"/>
    </xf>
    <xf numFmtId="17" fontId="3" fillId="4" borderId="4" xfId="0" applyNumberFormat="1" applyFont="1" applyFill="1" applyBorder="1" applyAlignment="1">
      <alignment horizontal="center" vertical="center"/>
    </xf>
    <xf numFmtId="17" fontId="3" fillId="4" borderId="6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9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5"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auto="1"/>
      </font>
      <fill>
        <patternFill>
          <bgColor rgb="FFE8EAE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E8EAEE"/>
      <color rgb="FF171E30"/>
      <color rgb="FF009C53"/>
      <color rgb="FF21212D"/>
      <color rgb="FF4AAB3D"/>
      <color rgb="FFFF3300"/>
      <color rgb="FF00BC55"/>
      <color rgb="FFFF0000"/>
      <color rgb="FF00D00A"/>
      <color rgb="FF00EE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uperoverpro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4</xdr:row>
      <xdr:rowOff>104776</xdr:rowOff>
    </xdr:from>
    <xdr:to>
      <xdr:col>8</xdr:col>
      <xdr:colOff>1238250</xdr:colOff>
      <xdr:row>10</xdr:row>
      <xdr:rowOff>94780</xdr:rowOff>
    </xdr:to>
    <xdr:grpSp>
      <xdr:nvGrpSpPr>
        <xdr:cNvPr id="8" name="Grupo 7">
          <a:hlinkClick xmlns:r="http://schemas.openxmlformats.org/officeDocument/2006/relationships" r:id="rId1" tooltip="Ir ao Site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/>
      </xdr:nvGrpSpPr>
      <xdr:grpSpPr>
        <a:xfrm>
          <a:off x="6699250" y="1628776"/>
          <a:ext cx="3984625" cy="1172692"/>
          <a:chOff x="6400800" y="1733550"/>
          <a:chExt cx="4524375" cy="1371600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72276" y="1933576"/>
            <a:ext cx="3771899" cy="962024"/>
          </a:xfrm>
          <a:prstGeom prst="rect">
            <a:avLst/>
          </a:prstGeom>
        </xdr:spPr>
      </xdr:pic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6400800" y="1733550"/>
            <a:ext cx="4524375" cy="13716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1E30"/>
  </sheetPr>
  <dimension ref="A1:V256"/>
  <sheetViews>
    <sheetView showGridLines="0" showRowColHeaders="0" tabSelected="1" zoomScale="120" zoomScaleNormal="120" workbookViewId="0">
      <selection activeCell="A6" sqref="A6:A7"/>
    </sheetView>
  </sheetViews>
  <sheetFormatPr defaultColWidth="0" defaultRowHeight="15.75" zeroHeight="1" x14ac:dyDescent="0.25"/>
  <cols>
    <col min="1" max="2" width="22.7109375" style="2" customWidth="1"/>
    <col min="3" max="3" width="2.5703125" style="1" customWidth="1"/>
    <col min="4" max="5" width="22.7109375" style="2" customWidth="1"/>
    <col min="6" max="6" width="2.5703125" style="2" customWidth="1"/>
    <col min="7" max="7" width="22.7109375" style="2" customWidth="1"/>
    <col min="8" max="9" width="22.7109375" style="1" customWidth="1"/>
    <col min="10" max="10" width="4.42578125" style="13" hidden="1" customWidth="1"/>
    <col min="11" max="11" width="14.5703125" style="22" hidden="1" customWidth="1"/>
    <col min="12" max="12" width="11.85546875" style="13" hidden="1" customWidth="1"/>
    <col min="13" max="13" width="11.28515625" style="13" hidden="1" customWidth="1"/>
    <col min="14" max="14" width="13.85546875" style="13" hidden="1" customWidth="1"/>
    <col min="15" max="15" width="11.28515625" style="13" hidden="1" customWidth="1"/>
    <col min="16" max="17" width="28.42578125" style="13" hidden="1" customWidth="1"/>
    <col min="18" max="18" width="9.85546875" style="13" hidden="1" customWidth="1"/>
    <col min="19" max="20" width="9.140625" style="24" hidden="1" customWidth="1"/>
    <col min="21" max="21" width="16.140625" style="24" hidden="1" customWidth="1"/>
    <col min="22" max="22" width="14.140625" style="24" hidden="1" customWidth="1"/>
    <col min="23" max="16384" width="9.140625" style="24" hidden="1"/>
  </cols>
  <sheetData>
    <row r="1" spans="1:22" ht="50.25" customHeight="1" x14ac:dyDescent="0.25">
      <c r="A1" s="116" t="s">
        <v>13</v>
      </c>
      <c r="B1" s="117"/>
      <c r="C1" s="117"/>
      <c r="D1" s="117"/>
      <c r="E1" s="117"/>
      <c r="F1" s="117"/>
      <c r="G1" s="117"/>
      <c r="H1" s="117"/>
      <c r="I1" s="117"/>
      <c r="J1" s="23"/>
      <c r="L1" s="22"/>
      <c r="M1" s="22"/>
      <c r="N1" s="22"/>
      <c r="O1" s="22"/>
      <c r="P1" s="23"/>
      <c r="Q1" s="23"/>
      <c r="R1" s="23"/>
    </row>
    <row r="2" spans="1:22" ht="32.2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23"/>
      <c r="L2" s="22"/>
      <c r="M2" s="22"/>
      <c r="N2" s="22"/>
      <c r="O2" s="22"/>
      <c r="P2" s="23"/>
      <c r="Q2" s="23"/>
      <c r="R2" s="23"/>
    </row>
    <row r="3" spans="1:22" ht="22.5" customHeight="1" x14ac:dyDescent="0.25">
      <c r="A3" s="111" t="s">
        <v>38</v>
      </c>
      <c r="B3" s="111"/>
      <c r="C3" s="111"/>
      <c r="D3" s="111"/>
      <c r="E3" s="111"/>
      <c r="F3" s="25"/>
      <c r="G3" s="111" t="s">
        <v>73</v>
      </c>
      <c r="H3" s="111"/>
      <c r="I3" s="111"/>
      <c r="J3" s="23"/>
      <c r="L3" s="22"/>
      <c r="M3" s="22"/>
      <c r="N3" s="22"/>
      <c r="O3" s="22"/>
      <c r="P3" s="23"/>
      <c r="Q3" s="23"/>
      <c r="R3" s="23"/>
      <c r="U3" s="24" t="s">
        <v>39</v>
      </c>
      <c r="V3" s="24" t="s">
        <v>52</v>
      </c>
    </row>
    <row r="4" spans="1:22" ht="15" customHeight="1" x14ac:dyDescent="0.25">
      <c r="A4" s="25"/>
      <c r="B4" s="25"/>
      <c r="C4" s="26"/>
      <c r="D4" s="25"/>
      <c r="E4" s="25"/>
      <c r="F4" s="25"/>
      <c r="G4" s="25"/>
      <c r="H4" s="25"/>
      <c r="I4" s="25"/>
      <c r="J4" s="23"/>
      <c r="L4" s="22"/>
      <c r="M4" s="22"/>
      <c r="N4" s="22"/>
      <c r="O4" s="22"/>
      <c r="P4" s="23"/>
      <c r="Q4" s="23"/>
      <c r="R4" s="23"/>
      <c r="T4" s="24" t="s">
        <v>40</v>
      </c>
      <c r="U4" s="27">
        <f>JANEIRO!H8</f>
        <v>0</v>
      </c>
      <c r="V4" s="28">
        <f>JANEIRO!F8</f>
        <v>0</v>
      </c>
    </row>
    <row r="5" spans="1:22" ht="15.75" customHeight="1" x14ac:dyDescent="0.25">
      <c r="A5" s="29" t="s">
        <v>17</v>
      </c>
      <c r="B5" s="21" t="s">
        <v>33</v>
      </c>
      <c r="C5" s="120"/>
      <c r="D5" s="121" t="s">
        <v>53</v>
      </c>
      <c r="E5" s="121"/>
      <c r="F5" s="119"/>
      <c r="G5" s="109"/>
      <c r="H5" s="109"/>
      <c r="I5" s="109"/>
      <c r="J5" s="23"/>
      <c r="L5" s="22"/>
      <c r="M5" s="22"/>
      <c r="N5" s="22"/>
      <c r="O5" s="22"/>
      <c r="P5" s="23"/>
      <c r="Q5" s="23"/>
      <c r="R5" s="23"/>
      <c r="T5" s="24" t="s">
        <v>41</v>
      </c>
      <c r="U5" s="27">
        <f>FEVEREIRO!H8</f>
        <v>0</v>
      </c>
      <c r="V5" s="28">
        <f>FEVEREIRO!F8</f>
        <v>0</v>
      </c>
    </row>
    <row r="6" spans="1:22" ht="15.75" customHeight="1" x14ac:dyDescent="0.25">
      <c r="A6" s="122">
        <v>1000</v>
      </c>
      <c r="B6" s="123">
        <f>A6+D10</f>
        <v>1000</v>
      </c>
      <c r="C6" s="120"/>
      <c r="D6" s="124">
        <f>D8</f>
        <v>0</v>
      </c>
      <c r="E6" s="124"/>
      <c r="F6" s="119"/>
      <c r="G6" s="109"/>
      <c r="H6" s="109"/>
      <c r="I6" s="109"/>
      <c r="J6" s="23"/>
      <c r="L6" s="22"/>
      <c r="M6" s="22"/>
      <c r="N6" s="22"/>
      <c r="O6" s="22"/>
      <c r="P6" s="23"/>
      <c r="Q6" s="23"/>
      <c r="R6" s="23"/>
      <c r="T6" s="24" t="s">
        <v>42</v>
      </c>
      <c r="U6" s="27">
        <f>MARÇO!H8</f>
        <v>0</v>
      </c>
      <c r="V6" s="28">
        <f>MARÇO!F8</f>
        <v>0</v>
      </c>
    </row>
    <row r="7" spans="1:22" ht="15.75" customHeight="1" x14ac:dyDescent="0.25">
      <c r="A7" s="122"/>
      <c r="B7" s="123"/>
      <c r="C7" s="120"/>
      <c r="D7" s="124"/>
      <c r="E7" s="124"/>
      <c r="F7" s="119"/>
      <c r="G7" s="109"/>
      <c r="H7" s="109"/>
      <c r="I7" s="109"/>
      <c r="J7" s="23"/>
      <c r="L7" s="22"/>
      <c r="M7" s="22"/>
      <c r="N7" s="22"/>
      <c r="O7" s="22"/>
      <c r="P7" s="23"/>
      <c r="Q7" s="23"/>
      <c r="R7" s="23"/>
      <c r="T7" s="24" t="s">
        <v>43</v>
      </c>
      <c r="U7" s="27">
        <f>ABRIL!H8</f>
        <v>0</v>
      </c>
      <c r="V7" s="28">
        <f>ABRIL!F8</f>
        <v>0</v>
      </c>
    </row>
    <row r="8" spans="1:22" ht="15" customHeight="1" x14ac:dyDescent="0.25">
      <c r="A8" s="30">
        <f>A12*100</f>
        <v>0.05</v>
      </c>
      <c r="B8" s="31"/>
      <c r="C8" s="32"/>
      <c r="D8" s="20">
        <f>E8/100</f>
        <v>0</v>
      </c>
      <c r="E8" s="30">
        <f>D10*100/A6</f>
        <v>0</v>
      </c>
      <c r="F8" s="33"/>
      <c r="G8" s="109"/>
      <c r="H8" s="109"/>
      <c r="I8" s="109"/>
      <c r="J8" s="23"/>
      <c r="L8" s="22"/>
      <c r="M8" s="22"/>
      <c r="N8" s="22"/>
      <c r="O8" s="22"/>
      <c r="P8" s="23"/>
      <c r="Q8" s="23"/>
      <c r="R8" s="23"/>
      <c r="T8" s="24" t="s">
        <v>44</v>
      </c>
      <c r="U8" s="27">
        <f>MAIO!H8</f>
        <v>0</v>
      </c>
      <c r="V8" s="28">
        <f>MAIO!F8</f>
        <v>0</v>
      </c>
    </row>
    <row r="9" spans="1:22" ht="15.75" customHeight="1" x14ac:dyDescent="0.25">
      <c r="A9" s="21" t="s">
        <v>30</v>
      </c>
      <c r="B9" s="29" t="s">
        <v>15</v>
      </c>
      <c r="C9" s="120"/>
      <c r="D9" s="34" t="s">
        <v>10</v>
      </c>
      <c r="E9" s="34" t="s">
        <v>8</v>
      </c>
      <c r="F9" s="118"/>
      <c r="G9" s="109"/>
      <c r="H9" s="109"/>
      <c r="I9" s="109"/>
      <c r="J9" s="23"/>
      <c r="L9" s="22"/>
      <c r="M9" s="22"/>
      <c r="N9" s="22"/>
      <c r="O9" s="22"/>
      <c r="P9" s="23"/>
      <c r="Q9" s="23"/>
      <c r="R9" s="23"/>
      <c r="T9" s="24" t="s">
        <v>45</v>
      </c>
      <c r="U9" s="27">
        <f>JUNHO!H8</f>
        <v>0</v>
      </c>
      <c r="V9" s="28">
        <f>JUNHO!F8</f>
        <v>0</v>
      </c>
    </row>
    <row r="10" spans="1:22" ht="15.75" customHeight="1" x14ac:dyDescent="0.25">
      <c r="A10" s="125">
        <v>0.05</v>
      </c>
      <c r="B10" s="126">
        <v>2024</v>
      </c>
      <c r="C10" s="120"/>
      <c r="D10" s="127">
        <f>V16</f>
        <v>0</v>
      </c>
      <c r="E10" s="107">
        <f>U16</f>
        <v>0</v>
      </c>
      <c r="F10" s="118"/>
      <c r="G10" s="109"/>
      <c r="H10" s="109"/>
      <c r="I10" s="109"/>
      <c r="J10" s="23"/>
      <c r="L10" s="22"/>
      <c r="M10" s="22"/>
      <c r="N10" s="22"/>
      <c r="O10" s="22"/>
      <c r="P10" s="23"/>
      <c r="Q10" s="23"/>
      <c r="R10" s="23"/>
      <c r="T10" s="24" t="s">
        <v>46</v>
      </c>
      <c r="U10" s="27">
        <f>JULHO!H8</f>
        <v>0</v>
      </c>
      <c r="V10" s="28">
        <f>JULHO!F8</f>
        <v>0</v>
      </c>
    </row>
    <row r="11" spans="1:22" ht="15.75" customHeight="1" x14ac:dyDescent="0.25">
      <c r="A11" s="125"/>
      <c r="B11" s="126"/>
      <c r="C11" s="120"/>
      <c r="D11" s="127"/>
      <c r="E11" s="107"/>
      <c r="F11" s="118"/>
      <c r="G11" s="109"/>
      <c r="H11" s="109"/>
      <c r="I11" s="109"/>
      <c r="J11" s="23"/>
      <c r="L11" s="22"/>
      <c r="M11" s="22"/>
      <c r="N11" s="22"/>
      <c r="O11" s="22"/>
      <c r="P11" s="23"/>
      <c r="Q11" s="23"/>
      <c r="R11" s="23"/>
      <c r="T11" s="24" t="s">
        <v>47</v>
      </c>
      <c r="U11" s="27">
        <f>AGOSTO!H8</f>
        <v>0</v>
      </c>
      <c r="V11" s="28">
        <f>AGOSTO!F8</f>
        <v>0</v>
      </c>
    </row>
    <row r="12" spans="1:22" ht="31.5" customHeight="1" x14ac:dyDescent="0.25">
      <c r="A12" s="115">
        <f>A10/100</f>
        <v>5.0000000000000001E-4</v>
      </c>
      <c r="B12" s="115"/>
      <c r="C12" s="115"/>
      <c r="D12" s="115"/>
      <c r="E12" s="115"/>
      <c r="F12" s="115"/>
      <c r="G12" s="115"/>
      <c r="H12" s="115"/>
      <c r="I12" s="115"/>
      <c r="J12" s="23"/>
      <c r="L12" s="22"/>
      <c r="M12" s="22"/>
      <c r="N12" s="22"/>
      <c r="O12" s="22"/>
      <c r="P12" s="23"/>
      <c r="Q12" s="23"/>
      <c r="R12" s="23"/>
      <c r="T12" s="24" t="s">
        <v>48</v>
      </c>
      <c r="U12" s="27">
        <f>SETEMBRO!H8</f>
        <v>0</v>
      </c>
      <c r="V12" s="28">
        <f>SETEMBRO!F8</f>
        <v>0</v>
      </c>
    </row>
    <row r="13" spans="1:22" ht="22.5" customHeight="1" x14ac:dyDescent="0.25">
      <c r="A13" s="111" t="s">
        <v>32</v>
      </c>
      <c r="B13" s="111"/>
      <c r="C13" s="35"/>
      <c r="D13" s="111" t="s">
        <v>31</v>
      </c>
      <c r="E13" s="111"/>
      <c r="F13" s="36"/>
      <c r="G13" s="110" t="s">
        <v>35</v>
      </c>
      <c r="H13" s="110"/>
      <c r="I13" s="110"/>
      <c r="J13" s="23"/>
      <c r="L13" s="22"/>
      <c r="M13" s="22"/>
      <c r="N13" s="22"/>
      <c r="O13" s="22"/>
      <c r="P13" s="23"/>
      <c r="Q13" s="23"/>
      <c r="R13" s="23"/>
      <c r="T13" s="24" t="s">
        <v>49</v>
      </c>
      <c r="U13" s="27">
        <f>OUTUBRO!H8</f>
        <v>0</v>
      </c>
      <c r="V13" s="28">
        <f>OUTUBRO!F8</f>
        <v>0</v>
      </c>
    </row>
    <row r="14" spans="1:22" ht="15" customHeight="1" x14ac:dyDescent="0.25">
      <c r="A14" s="108"/>
      <c r="B14" s="108"/>
      <c r="C14" s="108"/>
      <c r="D14" s="108"/>
      <c r="E14" s="108"/>
      <c r="F14" s="108"/>
      <c r="G14" s="108"/>
      <c r="H14" s="108"/>
      <c r="I14" s="108"/>
      <c r="J14" s="23"/>
      <c r="L14" s="22"/>
      <c r="M14" s="22"/>
      <c r="N14" s="22"/>
      <c r="O14" s="22"/>
      <c r="P14" s="23"/>
      <c r="Q14" s="23"/>
      <c r="R14" s="23"/>
      <c r="T14" s="24" t="s">
        <v>50</v>
      </c>
      <c r="U14" s="27">
        <f>NOVEMBRO!H8</f>
        <v>0</v>
      </c>
      <c r="V14" s="28">
        <f>NOVEMBRO!F8</f>
        <v>0</v>
      </c>
    </row>
    <row r="15" spans="1:22" s="40" customFormat="1" ht="15.75" customHeight="1" x14ac:dyDescent="0.25">
      <c r="A15" s="21" t="s">
        <v>14</v>
      </c>
      <c r="B15" s="21" t="s">
        <v>33</v>
      </c>
      <c r="C15" s="37"/>
      <c r="D15" s="98" t="s">
        <v>14</v>
      </c>
      <c r="E15" s="21" t="s">
        <v>34</v>
      </c>
      <c r="F15" s="38"/>
      <c r="G15" s="21" t="s">
        <v>14</v>
      </c>
      <c r="H15" s="21" t="s">
        <v>10</v>
      </c>
      <c r="I15" s="21" t="s">
        <v>37</v>
      </c>
      <c r="J15" s="23"/>
      <c r="K15" s="39"/>
      <c r="L15" s="39"/>
      <c r="M15" s="39"/>
      <c r="N15" s="22"/>
      <c r="O15" s="22"/>
      <c r="P15" s="23"/>
      <c r="Q15" s="23"/>
      <c r="R15" s="23"/>
      <c r="T15" s="24" t="s">
        <v>51</v>
      </c>
    </row>
    <row r="16" spans="1:22" ht="15.75" customHeight="1" x14ac:dyDescent="0.25">
      <c r="A16" s="96" t="s">
        <v>18</v>
      </c>
      <c r="B16" s="94">
        <f>A6</f>
        <v>1000</v>
      </c>
      <c r="C16" s="41"/>
      <c r="D16" s="97" t="s">
        <v>18</v>
      </c>
      <c r="E16" s="94">
        <f>B16*A8</f>
        <v>50</v>
      </c>
      <c r="F16" s="33"/>
      <c r="G16" s="96" t="s">
        <v>18</v>
      </c>
      <c r="H16" s="94" t="str">
        <f>P17</f>
        <v>Breakeven</v>
      </c>
      <c r="I16" s="95" t="str">
        <f>Q17</f>
        <v>Breakeven</v>
      </c>
      <c r="J16" s="23"/>
      <c r="K16" s="22" t="s">
        <v>55</v>
      </c>
      <c r="L16" s="22" t="s">
        <v>56</v>
      </c>
      <c r="M16" s="22" t="s">
        <v>57</v>
      </c>
      <c r="N16" s="22" t="s">
        <v>62</v>
      </c>
      <c r="O16" s="22" t="s">
        <v>69</v>
      </c>
      <c r="P16" s="22" t="s">
        <v>71</v>
      </c>
      <c r="Q16" s="22" t="s">
        <v>72</v>
      </c>
      <c r="R16" s="22"/>
      <c r="U16" s="27">
        <f>SUM(U4:U15)</f>
        <v>0</v>
      </c>
      <c r="V16" s="28">
        <f>SUM(V4:V15)</f>
        <v>0</v>
      </c>
    </row>
    <row r="17" spans="1:18" ht="15.75" customHeight="1" x14ac:dyDescent="0.25">
      <c r="A17" s="96" t="s">
        <v>19</v>
      </c>
      <c r="B17" s="94" t="str">
        <f>IF(K17="1", L17, "")</f>
        <v/>
      </c>
      <c r="C17" s="37" t="str">
        <f>JANEIRO!A12</f>
        <v>0</v>
      </c>
      <c r="D17" s="96" t="s">
        <v>19</v>
      </c>
      <c r="E17" s="94" t="str">
        <f>IF(K17="1", M17, "")</f>
        <v/>
      </c>
      <c r="F17" s="33"/>
      <c r="G17" s="96" t="s">
        <v>19</v>
      </c>
      <c r="H17" s="94" t="str">
        <f t="shared" ref="H17:H27" si="0">P18</f>
        <v>Breakeven</v>
      </c>
      <c r="I17" s="95" t="str">
        <f t="shared" ref="I17:I27" si="1">Q18</f>
        <v>Breakeven</v>
      </c>
      <c r="J17" s="23"/>
      <c r="K17" s="22" t="str">
        <f>C17</f>
        <v>0</v>
      </c>
      <c r="L17" s="42">
        <f>SUM(B16,H16)</f>
        <v>1000</v>
      </c>
      <c r="M17" s="22" t="e">
        <f>B17*$A$8</f>
        <v>#VALUE!</v>
      </c>
      <c r="N17" s="42">
        <f>JANEIRO!F8</f>
        <v>0</v>
      </c>
      <c r="O17" s="43">
        <f>JANEIRO!F4</f>
        <v>0</v>
      </c>
      <c r="P17" s="42" t="str">
        <f>IF(K17="1", N17, IF(K17="0", "Breakeven", N17))</f>
        <v>Breakeven</v>
      </c>
      <c r="Q17" s="43" t="str">
        <f>IF(K17="1", O17, IF(K17="0", "Breakeven", O17))</f>
        <v>Breakeven</v>
      </c>
      <c r="R17" s="43"/>
    </row>
    <row r="18" spans="1:18" ht="15.75" customHeight="1" x14ac:dyDescent="0.25">
      <c r="A18" s="96" t="s">
        <v>20</v>
      </c>
      <c r="B18" s="94" t="str">
        <f t="shared" ref="B18:B27" si="2">IF(K18="1", L18, "")</f>
        <v/>
      </c>
      <c r="C18" s="37" t="str">
        <f>FEVEREIRO!A12</f>
        <v>0</v>
      </c>
      <c r="D18" s="96" t="s">
        <v>20</v>
      </c>
      <c r="E18" s="94" t="str">
        <f t="shared" ref="E18:E27" si="3">IF(K18="1", M18, "")</f>
        <v/>
      </c>
      <c r="F18" s="33"/>
      <c r="G18" s="96" t="s">
        <v>20</v>
      </c>
      <c r="H18" s="94" t="str">
        <f t="shared" si="0"/>
        <v>Breakeven</v>
      </c>
      <c r="I18" s="95" t="str">
        <f t="shared" si="1"/>
        <v>Breakeven</v>
      </c>
      <c r="J18" s="23"/>
      <c r="K18" s="22" t="str">
        <f t="shared" ref="K18:K27" si="4">C18</f>
        <v>0</v>
      </c>
      <c r="L18" s="42">
        <f t="shared" ref="L18:L27" si="5">SUM(B17,H17)</f>
        <v>0</v>
      </c>
      <c r="M18" s="22" t="e">
        <f t="shared" ref="M18:M27" si="6">B18*$A$8</f>
        <v>#VALUE!</v>
      </c>
      <c r="N18" s="42">
        <f>FEVEREIRO!F8</f>
        <v>0</v>
      </c>
      <c r="O18" s="43">
        <f>FEVEREIRO!F4</f>
        <v>0</v>
      </c>
      <c r="P18" s="42" t="str">
        <f t="shared" ref="P18:P28" si="7">IF(K18="1", N18, IF(K18="0", "Breakeven", N18))</f>
        <v>Breakeven</v>
      </c>
      <c r="Q18" s="43" t="str">
        <f t="shared" ref="Q18:Q28" si="8">IF(K18="1", O18, IF(K18="0", "Breakeven", O18))</f>
        <v>Breakeven</v>
      </c>
      <c r="R18" s="42"/>
    </row>
    <row r="19" spans="1:18" ht="15.75" customHeight="1" x14ac:dyDescent="0.25">
      <c r="A19" s="96" t="s">
        <v>21</v>
      </c>
      <c r="B19" s="94" t="str">
        <f t="shared" si="2"/>
        <v/>
      </c>
      <c r="C19" s="37" t="str">
        <f>MARÇO!A12</f>
        <v>0</v>
      </c>
      <c r="D19" s="96" t="s">
        <v>21</v>
      </c>
      <c r="E19" s="94" t="str">
        <f t="shared" si="3"/>
        <v/>
      </c>
      <c r="F19" s="33"/>
      <c r="G19" s="96" t="s">
        <v>21</v>
      </c>
      <c r="H19" s="94" t="str">
        <f t="shared" si="0"/>
        <v>Breakeven</v>
      </c>
      <c r="I19" s="95" t="str">
        <f t="shared" si="1"/>
        <v>Breakeven</v>
      </c>
      <c r="J19" s="23"/>
      <c r="K19" s="22" t="str">
        <f t="shared" si="4"/>
        <v>0</v>
      </c>
      <c r="L19" s="42">
        <f t="shared" si="5"/>
        <v>0</v>
      </c>
      <c r="M19" s="22" t="e">
        <f t="shared" si="6"/>
        <v>#VALUE!</v>
      </c>
      <c r="N19" s="42">
        <f>MARÇO!F8</f>
        <v>0</v>
      </c>
      <c r="O19" s="43">
        <f>MARÇO!F4</f>
        <v>0</v>
      </c>
      <c r="P19" s="42" t="str">
        <f t="shared" si="7"/>
        <v>Breakeven</v>
      </c>
      <c r="Q19" s="43" t="str">
        <f t="shared" si="8"/>
        <v>Breakeven</v>
      </c>
      <c r="R19" s="42"/>
    </row>
    <row r="20" spans="1:18" s="13" customFormat="1" ht="15.75" customHeight="1" x14ac:dyDescent="0.25">
      <c r="A20" s="96" t="s">
        <v>22</v>
      </c>
      <c r="B20" s="94" t="str">
        <f t="shared" si="2"/>
        <v/>
      </c>
      <c r="C20" s="37" t="str">
        <f>ABRIL!A12</f>
        <v>0</v>
      </c>
      <c r="D20" s="96" t="s">
        <v>22</v>
      </c>
      <c r="E20" s="94" t="str">
        <f t="shared" si="3"/>
        <v/>
      </c>
      <c r="F20" s="33"/>
      <c r="G20" s="96" t="s">
        <v>22</v>
      </c>
      <c r="H20" s="94" t="str">
        <f t="shared" si="0"/>
        <v>Breakeven</v>
      </c>
      <c r="I20" s="95" t="str">
        <f t="shared" si="1"/>
        <v>Breakeven</v>
      </c>
      <c r="J20" s="23"/>
      <c r="K20" s="22" t="str">
        <f t="shared" si="4"/>
        <v>0</v>
      </c>
      <c r="L20" s="42">
        <f t="shared" si="5"/>
        <v>0</v>
      </c>
      <c r="M20" s="22" t="e">
        <f t="shared" si="6"/>
        <v>#VALUE!</v>
      </c>
      <c r="N20" s="42">
        <f>ABRIL!F8</f>
        <v>0</v>
      </c>
      <c r="O20" s="43">
        <f>ABRIL!F4</f>
        <v>0</v>
      </c>
      <c r="P20" s="42" t="str">
        <f t="shared" si="7"/>
        <v>Breakeven</v>
      </c>
      <c r="Q20" s="43" t="str">
        <f t="shared" si="8"/>
        <v>Breakeven</v>
      </c>
      <c r="R20" s="42"/>
    </row>
    <row r="21" spans="1:18" s="13" customFormat="1" ht="15.75" customHeight="1" x14ac:dyDescent="0.25">
      <c r="A21" s="96" t="s">
        <v>23</v>
      </c>
      <c r="B21" s="94" t="str">
        <f t="shared" si="2"/>
        <v/>
      </c>
      <c r="C21" s="37" t="str">
        <f>MAIO!A12</f>
        <v>0</v>
      </c>
      <c r="D21" s="96" t="s">
        <v>23</v>
      </c>
      <c r="E21" s="94" t="str">
        <f t="shared" si="3"/>
        <v/>
      </c>
      <c r="F21" s="33"/>
      <c r="G21" s="96" t="s">
        <v>23</v>
      </c>
      <c r="H21" s="94" t="str">
        <f t="shared" si="0"/>
        <v>Breakeven</v>
      </c>
      <c r="I21" s="95" t="str">
        <f t="shared" si="1"/>
        <v>Breakeven</v>
      </c>
      <c r="J21" s="23"/>
      <c r="K21" s="22" t="str">
        <f t="shared" si="4"/>
        <v>0</v>
      </c>
      <c r="L21" s="42">
        <f t="shared" si="5"/>
        <v>0</v>
      </c>
      <c r="M21" s="22" t="e">
        <f t="shared" si="6"/>
        <v>#VALUE!</v>
      </c>
      <c r="N21" s="42">
        <f>MAIO!F8</f>
        <v>0</v>
      </c>
      <c r="O21" s="43">
        <f>MAIO!F4</f>
        <v>0</v>
      </c>
      <c r="P21" s="42" t="str">
        <f t="shared" si="7"/>
        <v>Breakeven</v>
      </c>
      <c r="Q21" s="43" t="str">
        <f t="shared" si="8"/>
        <v>Breakeven</v>
      </c>
      <c r="R21" s="42"/>
    </row>
    <row r="22" spans="1:18" s="13" customFormat="1" ht="15.75" customHeight="1" x14ac:dyDescent="0.25">
      <c r="A22" s="96" t="s">
        <v>24</v>
      </c>
      <c r="B22" s="94" t="str">
        <f t="shared" si="2"/>
        <v/>
      </c>
      <c r="C22" s="37" t="str">
        <f>JUNHO!A12</f>
        <v>0</v>
      </c>
      <c r="D22" s="96" t="s">
        <v>24</v>
      </c>
      <c r="E22" s="94" t="str">
        <f t="shared" si="3"/>
        <v/>
      </c>
      <c r="F22" s="33"/>
      <c r="G22" s="96" t="s">
        <v>24</v>
      </c>
      <c r="H22" s="94" t="str">
        <f t="shared" si="0"/>
        <v>Breakeven</v>
      </c>
      <c r="I22" s="95" t="str">
        <f t="shared" si="1"/>
        <v>Breakeven</v>
      </c>
      <c r="J22" s="23"/>
      <c r="K22" s="22" t="str">
        <f t="shared" si="4"/>
        <v>0</v>
      </c>
      <c r="L22" s="42">
        <f t="shared" si="5"/>
        <v>0</v>
      </c>
      <c r="M22" s="22" t="e">
        <f t="shared" si="6"/>
        <v>#VALUE!</v>
      </c>
      <c r="N22" s="42">
        <f>JUNHO!F8</f>
        <v>0</v>
      </c>
      <c r="O22" s="43">
        <f>JUNHO!F4</f>
        <v>0</v>
      </c>
      <c r="P22" s="42" t="str">
        <f t="shared" si="7"/>
        <v>Breakeven</v>
      </c>
      <c r="Q22" s="43" t="str">
        <f t="shared" si="8"/>
        <v>Breakeven</v>
      </c>
      <c r="R22" s="42"/>
    </row>
    <row r="23" spans="1:18" s="13" customFormat="1" ht="15.75" customHeight="1" x14ac:dyDescent="0.25">
      <c r="A23" s="96" t="s">
        <v>25</v>
      </c>
      <c r="B23" s="94" t="str">
        <f t="shared" si="2"/>
        <v/>
      </c>
      <c r="C23" s="37" t="str">
        <f>JULHO!A12</f>
        <v>0</v>
      </c>
      <c r="D23" s="96" t="s">
        <v>25</v>
      </c>
      <c r="E23" s="94" t="str">
        <f t="shared" si="3"/>
        <v/>
      </c>
      <c r="F23" s="33"/>
      <c r="G23" s="96" t="s">
        <v>25</v>
      </c>
      <c r="H23" s="94" t="str">
        <f t="shared" si="0"/>
        <v>Breakeven</v>
      </c>
      <c r="I23" s="95" t="str">
        <f t="shared" si="1"/>
        <v>Breakeven</v>
      </c>
      <c r="J23" s="23"/>
      <c r="K23" s="22" t="str">
        <f t="shared" si="4"/>
        <v>0</v>
      </c>
      <c r="L23" s="42">
        <f t="shared" si="5"/>
        <v>0</v>
      </c>
      <c r="M23" s="22" t="e">
        <f t="shared" si="6"/>
        <v>#VALUE!</v>
      </c>
      <c r="N23" s="42">
        <f>JULHO!F8</f>
        <v>0</v>
      </c>
      <c r="O23" s="43">
        <f>JULHO!F4</f>
        <v>0</v>
      </c>
      <c r="P23" s="42" t="str">
        <f t="shared" si="7"/>
        <v>Breakeven</v>
      </c>
      <c r="Q23" s="43" t="str">
        <f t="shared" si="8"/>
        <v>Breakeven</v>
      </c>
      <c r="R23" s="42"/>
    </row>
    <row r="24" spans="1:18" s="13" customFormat="1" ht="15.75" customHeight="1" x14ac:dyDescent="0.25">
      <c r="A24" s="96" t="s">
        <v>26</v>
      </c>
      <c r="B24" s="94" t="str">
        <f t="shared" si="2"/>
        <v/>
      </c>
      <c r="C24" s="37" t="str">
        <f>AGOSTO!A12</f>
        <v>0</v>
      </c>
      <c r="D24" s="96" t="s">
        <v>26</v>
      </c>
      <c r="E24" s="94" t="str">
        <f t="shared" si="3"/>
        <v/>
      </c>
      <c r="F24" s="33"/>
      <c r="G24" s="96" t="s">
        <v>26</v>
      </c>
      <c r="H24" s="94" t="str">
        <f t="shared" si="0"/>
        <v>Breakeven</v>
      </c>
      <c r="I24" s="95" t="str">
        <f t="shared" si="1"/>
        <v>Breakeven</v>
      </c>
      <c r="J24" s="23"/>
      <c r="K24" s="22" t="str">
        <f t="shared" si="4"/>
        <v>0</v>
      </c>
      <c r="L24" s="42">
        <f t="shared" si="5"/>
        <v>0</v>
      </c>
      <c r="M24" s="22" t="e">
        <f t="shared" si="6"/>
        <v>#VALUE!</v>
      </c>
      <c r="N24" s="42">
        <f>AGOSTO!F8</f>
        <v>0</v>
      </c>
      <c r="O24" s="43">
        <f>AGOSTO!F4</f>
        <v>0</v>
      </c>
      <c r="P24" s="42" t="str">
        <f t="shared" si="7"/>
        <v>Breakeven</v>
      </c>
      <c r="Q24" s="43" t="str">
        <f t="shared" si="8"/>
        <v>Breakeven</v>
      </c>
      <c r="R24" s="42"/>
    </row>
    <row r="25" spans="1:18" s="13" customFormat="1" ht="15.75" customHeight="1" x14ac:dyDescent="0.25">
      <c r="A25" s="96" t="s">
        <v>27</v>
      </c>
      <c r="B25" s="94" t="str">
        <f t="shared" si="2"/>
        <v/>
      </c>
      <c r="C25" s="37" t="str">
        <f>SETEMBRO!A12</f>
        <v>0</v>
      </c>
      <c r="D25" s="96" t="s">
        <v>27</v>
      </c>
      <c r="E25" s="94" t="str">
        <f t="shared" si="3"/>
        <v/>
      </c>
      <c r="F25" s="33"/>
      <c r="G25" s="96" t="s">
        <v>27</v>
      </c>
      <c r="H25" s="94" t="str">
        <f t="shared" si="0"/>
        <v>Breakeven</v>
      </c>
      <c r="I25" s="95" t="str">
        <f t="shared" si="1"/>
        <v>Breakeven</v>
      </c>
      <c r="J25" s="23"/>
      <c r="K25" s="22" t="str">
        <f t="shared" si="4"/>
        <v>0</v>
      </c>
      <c r="L25" s="42">
        <f t="shared" si="5"/>
        <v>0</v>
      </c>
      <c r="M25" s="22" t="e">
        <f t="shared" si="6"/>
        <v>#VALUE!</v>
      </c>
      <c r="N25" s="42">
        <f>SETEMBRO!F8</f>
        <v>0</v>
      </c>
      <c r="O25" s="43">
        <f>SETEMBRO!F4</f>
        <v>0</v>
      </c>
      <c r="P25" s="42" t="str">
        <f t="shared" si="7"/>
        <v>Breakeven</v>
      </c>
      <c r="Q25" s="43" t="str">
        <f t="shared" si="8"/>
        <v>Breakeven</v>
      </c>
      <c r="R25" s="42"/>
    </row>
    <row r="26" spans="1:18" s="13" customFormat="1" ht="15.75" customHeight="1" x14ac:dyDescent="0.25">
      <c r="A26" s="96" t="s">
        <v>28</v>
      </c>
      <c r="B26" s="94" t="str">
        <f t="shared" si="2"/>
        <v/>
      </c>
      <c r="C26" s="37" t="str">
        <f>OUTUBRO!A12</f>
        <v>0</v>
      </c>
      <c r="D26" s="96" t="s">
        <v>28</v>
      </c>
      <c r="E26" s="94" t="str">
        <f t="shared" si="3"/>
        <v/>
      </c>
      <c r="F26" s="33"/>
      <c r="G26" s="96" t="s">
        <v>28</v>
      </c>
      <c r="H26" s="94" t="str">
        <f t="shared" si="0"/>
        <v>Breakeven</v>
      </c>
      <c r="I26" s="95" t="str">
        <f t="shared" si="1"/>
        <v>Breakeven</v>
      </c>
      <c r="J26" s="23"/>
      <c r="K26" s="22" t="str">
        <f t="shared" si="4"/>
        <v>0</v>
      </c>
      <c r="L26" s="42">
        <f t="shared" si="5"/>
        <v>0</v>
      </c>
      <c r="M26" s="22" t="e">
        <f t="shared" si="6"/>
        <v>#VALUE!</v>
      </c>
      <c r="N26" s="42">
        <f>OUTUBRO!F8</f>
        <v>0</v>
      </c>
      <c r="O26" s="43">
        <f>OUTUBRO!F4</f>
        <v>0</v>
      </c>
      <c r="P26" s="42" t="str">
        <f t="shared" si="7"/>
        <v>Breakeven</v>
      </c>
      <c r="Q26" s="43" t="str">
        <f t="shared" si="8"/>
        <v>Breakeven</v>
      </c>
      <c r="R26" s="42"/>
    </row>
    <row r="27" spans="1:18" s="13" customFormat="1" ht="15.75" customHeight="1" x14ac:dyDescent="0.25">
      <c r="A27" s="96" t="s">
        <v>29</v>
      </c>
      <c r="B27" s="94" t="str">
        <f t="shared" si="2"/>
        <v/>
      </c>
      <c r="C27" s="37" t="str">
        <f>NOVEMBRO!A12</f>
        <v>0</v>
      </c>
      <c r="D27" s="96" t="s">
        <v>29</v>
      </c>
      <c r="E27" s="94" t="str">
        <f t="shared" si="3"/>
        <v/>
      </c>
      <c r="F27" s="33"/>
      <c r="G27" s="96" t="s">
        <v>29</v>
      </c>
      <c r="H27" s="94" t="str">
        <f t="shared" si="0"/>
        <v>Breakeven</v>
      </c>
      <c r="I27" s="95" t="str">
        <f t="shared" si="1"/>
        <v>Breakeven</v>
      </c>
      <c r="J27" s="23"/>
      <c r="K27" s="22" t="str">
        <f t="shared" si="4"/>
        <v>0</v>
      </c>
      <c r="L27" s="42">
        <f t="shared" si="5"/>
        <v>0</v>
      </c>
      <c r="M27" s="22" t="e">
        <f t="shared" si="6"/>
        <v>#VALUE!</v>
      </c>
      <c r="N27" s="42">
        <f>NOVEMBRO!F8</f>
        <v>0</v>
      </c>
      <c r="O27" s="43">
        <f>NOVEMBRO!F4</f>
        <v>0</v>
      </c>
      <c r="P27" s="42" t="str">
        <f t="shared" si="7"/>
        <v>Breakeven</v>
      </c>
      <c r="Q27" s="43" t="str">
        <f t="shared" si="8"/>
        <v>Breakeven</v>
      </c>
      <c r="R27" s="42"/>
    </row>
    <row r="28" spans="1:18" s="13" customFormat="1" hidden="1" x14ac:dyDescent="0.25">
      <c r="A28" s="71"/>
      <c r="B28" s="72"/>
      <c r="C28" s="45" t="str">
        <f>DEZEMBRO!A12</f>
        <v>0</v>
      </c>
      <c r="D28" s="73"/>
      <c r="E28" s="74"/>
      <c r="F28" s="75"/>
      <c r="G28" s="46"/>
      <c r="H28" s="47"/>
      <c r="I28" s="48"/>
      <c r="K28" s="22" t="str">
        <f>C28</f>
        <v>0</v>
      </c>
      <c r="L28" s="22"/>
      <c r="M28" s="22"/>
      <c r="N28" s="42">
        <f>DEZEMBRO!F8</f>
        <v>0</v>
      </c>
      <c r="O28" s="43">
        <f>DEZEMBRO!F4</f>
        <v>0</v>
      </c>
      <c r="P28" s="42" t="str">
        <f t="shared" si="7"/>
        <v>Breakeven</v>
      </c>
      <c r="Q28" s="43" t="str">
        <f t="shared" si="8"/>
        <v>Breakeven</v>
      </c>
      <c r="R28" s="42"/>
    </row>
    <row r="29" spans="1:18" s="13" customFormat="1" hidden="1" x14ac:dyDescent="0.25">
      <c r="A29" s="71"/>
      <c r="B29" s="72"/>
      <c r="C29" s="60"/>
      <c r="D29" s="72"/>
      <c r="E29" s="76"/>
      <c r="F29" s="61"/>
      <c r="G29" s="51"/>
      <c r="H29" s="65"/>
      <c r="I29" s="66"/>
      <c r="K29" s="22"/>
      <c r="L29" s="22"/>
      <c r="M29" s="22"/>
      <c r="N29" s="22"/>
      <c r="O29" s="22"/>
    </row>
    <row r="30" spans="1:18" s="13" customFormat="1" hidden="1" x14ac:dyDescent="0.25">
      <c r="A30" s="71"/>
      <c r="B30" s="72"/>
      <c r="C30" s="60"/>
      <c r="D30" s="72"/>
      <c r="E30" s="76"/>
      <c r="F30" s="61"/>
      <c r="G30" s="51"/>
      <c r="H30" s="65"/>
      <c r="I30" s="66"/>
      <c r="K30" s="22"/>
      <c r="L30" s="22"/>
      <c r="M30" s="22"/>
      <c r="N30" s="22"/>
      <c r="O30" s="22"/>
    </row>
    <row r="31" spans="1:18" s="13" customFormat="1" hidden="1" x14ac:dyDescent="0.25">
      <c r="A31" s="71"/>
      <c r="B31" s="72"/>
      <c r="C31" s="60"/>
      <c r="D31" s="72"/>
      <c r="E31" s="76"/>
      <c r="F31" s="61"/>
      <c r="G31" s="51"/>
      <c r="H31" s="65"/>
      <c r="I31" s="66"/>
      <c r="K31" s="22"/>
      <c r="L31" s="22"/>
      <c r="M31" s="22"/>
      <c r="N31" s="22"/>
      <c r="O31" s="22"/>
    </row>
    <row r="32" spans="1:18" s="13" customFormat="1" hidden="1" x14ac:dyDescent="0.25">
      <c r="A32" s="71"/>
      <c r="B32" s="72"/>
      <c r="C32" s="60"/>
      <c r="D32" s="72"/>
      <c r="E32" s="76"/>
      <c r="F32" s="61"/>
      <c r="G32" s="51"/>
      <c r="H32" s="65"/>
      <c r="I32" s="66"/>
      <c r="K32" s="22"/>
      <c r="L32" s="22"/>
      <c r="M32" s="22"/>
      <c r="N32" s="22"/>
      <c r="O32" s="22"/>
    </row>
    <row r="33" spans="1:15" s="13" customFormat="1" hidden="1" x14ac:dyDescent="0.25">
      <c r="A33" s="71"/>
      <c r="B33" s="72"/>
      <c r="C33" s="60"/>
      <c r="D33" s="72"/>
      <c r="E33" s="76"/>
      <c r="F33" s="61"/>
      <c r="G33" s="51"/>
      <c r="H33" s="65"/>
      <c r="I33" s="66"/>
      <c r="K33" s="22"/>
      <c r="L33" s="22"/>
      <c r="M33" s="22"/>
      <c r="N33" s="22"/>
      <c r="O33" s="22"/>
    </row>
    <row r="34" spans="1:15" s="13" customFormat="1" hidden="1" x14ac:dyDescent="0.25">
      <c r="A34" s="71"/>
      <c r="B34" s="72"/>
      <c r="C34" s="60"/>
      <c r="D34" s="72"/>
      <c r="E34" s="76"/>
      <c r="F34" s="61"/>
      <c r="G34" s="51"/>
      <c r="H34" s="65"/>
      <c r="I34" s="66"/>
      <c r="K34" s="22"/>
      <c r="L34" s="22"/>
      <c r="M34" s="22"/>
      <c r="N34" s="22"/>
      <c r="O34" s="22"/>
    </row>
    <row r="35" spans="1:15" s="13" customFormat="1" hidden="1" x14ac:dyDescent="0.25">
      <c r="A35" s="71"/>
      <c r="B35" s="72"/>
      <c r="C35" s="60"/>
      <c r="D35" s="72"/>
      <c r="E35" s="76"/>
      <c r="F35" s="61"/>
      <c r="G35" s="51"/>
      <c r="H35" s="65"/>
      <c r="I35" s="66"/>
      <c r="K35" s="22"/>
      <c r="L35" s="22"/>
      <c r="M35" s="22"/>
      <c r="N35" s="22"/>
      <c r="O35" s="22"/>
    </row>
    <row r="36" spans="1:15" s="13" customFormat="1" hidden="1" x14ac:dyDescent="0.25">
      <c r="A36" s="71"/>
      <c r="B36" s="72"/>
      <c r="C36" s="60"/>
      <c r="D36" s="72"/>
      <c r="E36" s="76"/>
      <c r="F36" s="61"/>
      <c r="G36" s="51"/>
      <c r="H36" s="65"/>
      <c r="I36" s="66"/>
      <c r="K36" s="22"/>
      <c r="L36" s="22"/>
      <c r="M36" s="22"/>
      <c r="N36" s="22"/>
      <c r="O36" s="22"/>
    </row>
    <row r="37" spans="1:15" s="13" customFormat="1" hidden="1" x14ac:dyDescent="0.25">
      <c r="A37" s="113"/>
      <c r="B37" s="72"/>
      <c r="C37" s="60"/>
      <c r="D37" s="72"/>
      <c r="E37" s="76"/>
      <c r="F37" s="61"/>
      <c r="G37" s="51"/>
      <c r="H37" s="65"/>
      <c r="I37" s="66"/>
      <c r="K37" s="22"/>
      <c r="L37" s="22"/>
      <c r="M37" s="22"/>
      <c r="N37" s="22"/>
      <c r="O37" s="22"/>
    </row>
    <row r="38" spans="1:15" s="13" customFormat="1" hidden="1" x14ac:dyDescent="0.25">
      <c r="A38" s="113"/>
      <c r="B38" s="72"/>
      <c r="C38" s="60"/>
      <c r="D38" s="72"/>
      <c r="E38" s="76"/>
      <c r="F38" s="61"/>
      <c r="G38" s="51"/>
      <c r="H38" s="65"/>
      <c r="I38" s="66"/>
      <c r="K38" s="22"/>
      <c r="L38" s="22"/>
      <c r="M38" s="22"/>
      <c r="N38" s="22"/>
      <c r="O38" s="22"/>
    </row>
    <row r="39" spans="1:15" s="13" customFormat="1" hidden="1" x14ac:dyDescent="0.25">
      <c r="A39" s="113"/>
      <c r="B39" s="72"/>
      <c r="C39" s="60"/>
      <c r="D39" s="72"/>
      <c r="E39" s="76"/>
      <c r="F39" s="61"/>
      <c r="G39" s="51"/>
      <c r="H39" s="65"/>
      <c r="I39" s="66"/>
      <c r="K39" s="22"/>
      <c r="L39" s="22"/>
      <c r="M39" s="22"/>
      <c r="N39" s="22"/>
      <c r="O39" s="22"/>
    </row>
    <row r="40" spans="1:15" s="13" customFormat="1" hidden="1" x14ac:dyDescent="0.25">
      <c r="A40" s="113"/>
      <c r="B40" s="72"/>
      <c r="C40" s="60"/>
      <c r="D40" s="72"/>
      <c r="E40" s="76"/>
      <c r="F40" s="61"/>
      <c r="G40" s="51"/>
      <c r="H40" s="65"/>
      <c r="I40" s="66"/>
      <c r="K40" s="22"/>
      <c r="L40" s="22"/>
      <c r="M40" s="22"/>
      <c r="N40" s="22"/>
      <c r="O40" s="22"/>
    </row>
    <row r="41" spans="1:15" s="13" customFormat="1" hidden="1" x14ac:dyDescent="0.25">
      <c r="A41" s="113"/>
      <c r="B41" s="72"/>
      <c r="C41" s="60"/>
      <c r="D41" s="72"/>
      <c r="E41" s="76"/>
      <c r="F41" s="61"/>
      <c r="G41" s="51"/>
      <c r="H41" s="65"/>
      <c r="I41" s="66"/>
      <c r="K41" s="22"/>
    </row>
    <row r="42" spans="1:15" s="13" customFormat="1" hidden="1" x14ac:dyDescent="0.25">
      <c r="A42" s="113"/>
      <c r="B42" s="72"/>
      <c r="C42" s="60"/>
      <c r="D42" s="72"/>
      <c r="E42" s="76"/>
      <c r="F42" s="61"/>
      <c r="G42" s="51"/>
      <c r="H42" s="65"/>
      <c r="I42" s="66"/>
      <c r="K42" s="22"/>
    </row>
    <row r="43" spans="1:15" s="13" customFormat="1" hidden="1" x14ac:dyDescent="0.25">
      <c r="A43" s="113"/>
      <c r="B43" s="72"/>
      <c r="C43" s="60"/>
      <c r="D43" s="72"/>
      <c r="E43" s="76"/>
      <c r="F43" s="61"/>
      <c r="G43" s="51"/>
      <c r="H43" s="65"/>
      <c r="I43" s="66"/>
      <c r="K43" s="22"/>
    </row>
    <row r="44" spans="1:15" s="13" customFormat="1" hidden="1" x14ac:dyDescent="0.25">
      <c r="A44" s="113"/>
      <c r="B44" s="72"/>
      <c r="C44" s="60"/>
      <c r="D44" s="72"/>
      <c r="E44" s="76"/>
      <c r="F44" s="61"/>
      <c r="G44" s="51"/>
      <c r="H44" s="65"/>
      <c r="I44" s="66"/>
      <c r="K44" s="22"/>
    </row>
    <row r="45" spans="1:15" s="13" customFormat="1" hidden="1" x14ac:dyDescent="0.25">
      <c r="A45" s="113"/>
      <c r="B45" s="72"/>
      <c r="C45" s="60"/>
      <c r="D45" s="72"/>
      <c r="E45" s="76"/>
      <c r="F45" s="61"/>
      <c r="G45" s="51"/>
      <c r="H45" s="65"/>
      <c r="I45" s="66"/>
      <c r="K45" s="22"/>
    </row>
    <row r="46" spans="1:15" s="13" customFormat="1" hidden="1" x14ac:dyDescent="0.25">
      <c r="A46" s="113"/>
      <c r="B46" s="72"/>
      <c r="C46" s="60"/>
      <c r="D46" s="72"/>
      <c r="E46" s="76"/>
      <c r="F46" s="61"/>
      <c r="G46" s="51"/>
      <c r="H46" s="65"/>
      <c r="I46" s="66"/>
      <c r="K46" s="22"/>
    </row>
    <row r="47" spans="1:15" s="13" customFormat="1" hidden="1" x14ac:dyDescent="0.25">
      <c r="A47" s="113"/>
      <c r="B47" s="72"/>
      <c r="C47" s="60"/>
      <c r="D47" s="72"/>
      <c r="E47" s="76"/>
      <c r="F47" s="61"/>
      <c r="G47" s="51"/>
      <c r="H47" s="65"/>
      <c r="I47" s="66"/>
      <c r="K47" s="22"/>
    </row>
    <row r="48" spans="1:15" s="13" customFormat="1" hidden="1" x14ac:dyDescent="0.25">
      <c r="A48" s="113"/>
      <c r="B48" s="72"/>
      <c r="C48" s="60"/>
      <c r="D48" s="72"/>
      <c r="E48" s="76"/>
      <c r="F48" s="61"/>
      <c r="G48" s="51"/>
      <c r="H48" s="65"/>
      <c r="I48" s="66"/>
      <c r="K48" s="22"/>
    </row>
    <row r="49" spans="1:11" s="13" customFormat="1" hidden="1" x14ac:dyDescent="0.25">
      <c r="A49" s="113"/>
      <c r="B49" s="72"/>
      <c r="C49" s="60"/>
      <c r="D49" s="72"/>
      <c r="E49" s="76"/>
      <c r="F49" s="61"/>
      <c r="G49" s="51"/>
      <c r="H49" s="65"/>
      <c r="I49" s="66"/>
      <c r="K49" s="22"/>
    </row>
    <row r="50" spans="1:11" s="13" customFormat="1" hidden="1" x14ac:dyDescent="0.25">
      <c r="A50" s="113"/>
      <c r="B50" s="72"/>
      <c r="C50" s="60"/>
      <c r="D50" s="72"/>
      <c r="E50" s="76"/>
      <c r="F50" s="61"/>
      <c r="G50" s="51"/>
      <c r="H50" s="65"/>
      <c r="I50" s="66"/>
      <c r="K50" s="22"/>
    </row>
    <row r="51" spans="1:11" s="13" customFormat="1" hidden="1" x14ac:dyDescent="0.25">
      <c r="A51" s="113"/>
      <c r="B51" s="72"/>
      <c r="C51" s="60"/>
      <c r="D51" s="72"/>
      <c r="E51" s="76"/>
      <c r="F51" s="61"/>
      <c r="G51" s="51"/>
      <c r="H51" s="65"/>
      <c r="I51" s="66"/>
      <c r="K51" s="22"/>
    </row>
    <row r="52" spans="1:11" s="13" customFormat="1" hidden="1" x14ac:dyDescent="0.25">
      <c r="A52" s="113"/>
      <c r="B52" s="72"/>
      <c r="C52" s="60"/>
      <c r="D52" s="72"/>
      <c r="E52" s="76"/>
      <c r="F52" s="61"/>
      <c r="G52" s="51"/>
      <c r="H52" s="65"/>
      <c r="I52" s="66"/>
      <c r="K52" s="22"/>
    </row>
    <row r="53" spans="1:11" s="13" customFormat="1" hidden="1" x14ac:dyDescent="0.25">
      <c r="A53" s="113"/>
      <c r="B53" s="72"/>
      <c r="C53" s="60"/>
      <c r="D53" s="72"/>
      <c r="E53" s="76"/>
      <c r="F53" s="61"/>
      <c r="G53" s="51"/>
      <c r="H53" s="65"/>
      <c r="I53" s="66"/>
      <c r="K53" s="22"/>
    </row>
    <row r="54" spans="1:11" s="13" customFormat="1" hidden="1" x14ac:dyDescent="0.25">
      <c r="A54" s="113"/>
      <c r="B54" s="72"/>
      <c r="C54" s="60"/>
      <c r="D54" s="72"/>
      <c r="E54" s="76"/>
      <c r="F54" s="61"/>
      <c r="G54" s="51"/>
      <c r="H54" s="65"/>
      <c r="I54" s="66"/>
      <c r="K54" s="22"/>
    </row>
    <row r="55" spans="1:11" s="13" customFormat="1" hidden="1" x14ac:dyDescent="0.25">
      <c r="A55" s="113"/>
      <c r="B55" s="72"/>
      <c r="C55" s="60"/>
      <c r="D55" s="72"/>
      <c r="E55" s="76"/>
      <c r="F55" s="61"/>
      <c r="G55" s="51"/>
      <c r="H55" s="65"/>
      <c r="I55" s="66"/>
      <c r="K55" s="22"/>
    </row>
    <row r="56" spans="1:11" s="13" customFormat="1" hidden="1" x14ac:dyDescent="0.25">
      <c r="A56" s="113"/>
      <c r="B56" s="72"/>
      <c r="C56" s="60"/>
      <c r="D56" s="72"/>
      <c r="E56" s="76"/>
      <c r="F56" s="61"/>
      <c r="G56" s="51"/>
      <c r="H56" s="65"/>
      <c r="I56" s="66"/>
      <c r="K56" s="22"/>
    </row>
    <row r="57" spans="1:11" s="13" customFormat="1" hidden="1" x14ac:dyDescent="0.25">
      <c r="A57" s="113"/>
      <c r="B57" s="72"/>
      <c r="C57" s="60"/>
      <c r="D57" s="72"/>
      <c r="E57" s="76"/>
      <c r="F57" s="61"/>
      <c r="G57" s="51"/>
      <c r="H57" s="65"/>
      <c r="I57" s="66"/>
      <c r="K57" s="22"/>
    </row>
    <row r="58" spans="1:11" s="13" customFormat="1" hidden="1" x14ac:dyDescent="0.25">
      <c r="A58" s="113"/>
      <c r="B58" s="72"/>
      <c r="C58" s="60"/>
      <c r="D58" s="72"/>
      <c r="E58" s="76"/>
      <c r="F58" s="61"/>
      <c r="G58" s="51"/>
      <c r="H58" s="65"/>
      <c r="I58" s="66"/>
      <c r="K58" s="22"/>
    </row>
    <row r="59" spans="1:11" s="13" customFormat="1" hidden="1" x14ac:dyDescent="0.25">
      <c r="A59" s="113"/>
      <c r="B59" s="72"/>
      <c r="C59" s="60"/>
      <c r="D59" s="72"/>
      <c r="E59" s="76"/>
      <c r="F59" s="61"/>
      <c r="G59" s="51"/>
      <c r="H59" s="65"/>
      <c r="I59" s="66"/>
      <c r="K59" s="22"/>
    </row>
    <row r="60" spans="1:11" s="13" customFormat="1" hidden="1" x14ac:dyDescent="0.25">
      <c r="A60" s="113"/>
      <c r="B60" s="72"/>
      <c r="C60" s="60"/>
      <c r="D60" s="72"/>
      <c r="E60" s="76"/>
      <c r="F60" s="61"/>
      <c r="G60" s="51"/>
      <c r="H60" s="65"/>
      <c r="I60" s="66"/>
      <c r="K60" s="22"/>
    </row>
    <row r="61" spans="1:11" s="13" customFormat="1" hidden="1" x14ac:dyDescent="0.25">
      <c r="A61" s="113"/>
      <c r="B61" s="72"/>
      <c r="C61" s="60"/>
      <c r="D61" s="72"/>
      <c r="E61" s="76"/>
      <c r="F61" s="61"/>
      <c r="G61" s="51"/>
      <c r="H61" s="65"/>
      <c r="I61" s="66"/>
      <c r="K61" s="22"/>
    </row>
    <row r="62" spans="1:11" s="13" customFormat="1" hidden="1" x14ac:dyDescent="0.25">
      <c r="A62" s="113"/>
      <c r="B62" s="72"/>
      <c r="C62" s="60"/>
      <c r="D62" s="72"/>
      <c r="E62" s="76"/>
      <c r="F62" s="61"/>
      <c r="G62" s="51"/>
      <c r="H62" s="65"/>
      <c r="I62" s="66"/>
      <c r="K62" s="22"/>
    </row>
    <row r="63" spans="1:11" s="13" customFormat="1" hidden="1" x14ac:dyDescent="0.25">
      <c r="A63" s="113"/>
      <c r="B63" s="72"/>
      <c r="C63" s="60"/>
      <c r="D63" s="72"/>
      <c r="E63" s="76"/>
      <c r="F63" s="61"/>
      <c r="G63" s="51"/>
      <c r="H63" s="65"/>
      <c r="I63" s="66"/>
      <c r="K63" s="22"/>
    </row>
    <row r="64" spans="1:11" s="13" customFormat="1" hidden="1" x14ac:dyDescent="0.25">
      <c r="A64" s="113"/>
      <c r="B64" s="72"/>
      <c r="C64" s="60"/>
      <c r="D64" s="72"/>
      <c r="E64" s="76"/>
      <c r="F64" s="61"/>
      <c r="G64" s="51"/>
      <c r="H64" s="65"/>
      <c r="I64" s="66"/>
      <c r="K64" s="22"/>
    </row>
    <row r="65" spans="1:11" s="13" customFormat="1" hidden="1" x14ac:dyDescent="0.25">
      <c r="A65" s="113"/>
      <c r="B65" s="72"/>
      <c r="C65" s="60"/>
      <c r="D65" s="72"/>
      <c r="E65" s="76"/>
      <c r="F65" s="61"/>
      <c r="G65" s="51"/>
      <c r="H65" s="65"/>
      <c r="I65" s="66"/>
      <c r="K65" s="22"/>
    </row>
    <row r="66" spans="1:11" s="13" customFormat="1" hidden="1" x14ac:dyDescent="0.25">
      <c r="A66" s="113"/>
      <c r="B66" s="72"/>
      <c r="C66" s="60"/>
      <c r="D66" s="72"/>
      <c r="E66" s="76"/>
      <c r="F66" s="61"/>
      <c r="G66" s="51"/>
      <c r="H66" s="65"/>
      <c r="I66" s="66"/>
      <c r="K66" s="22"/>
    </row>
    <row r="67" spans="1:11" s="13" customFormat="1" hidden="1" x14ac:dyDescent="0.25">
      <c r="A67" s="113"/>
      <c r="B67" s="72"/>
      <c r="C67" s="60"/>
      <c r="D67" s="72"/>
      <c r="E67" s="76"/>
      <c r="F67" s="61"/>
      <c r="G67" s="51"/>
      <c r="H67" s="65"/>
      <c r="I67" s="66"/>
      <c r="K67" s="22"/>
    </row>
    <row r="68" spans="1:11" s="13" customFormat="1" hidden="1" x14ac:dyDescent="0.25">
      <c r="A68" s="113"/>
      <c r="B68" s="72"/>
      <c r="C68" s="60"/>
      <c r="D68" s="72"/>
      <c r="E68" s="76"/>
      <c r="F68" s="61"/>
      <c r="G68" s="51"/>
      <c r="H68" s="65"/>
      <c r="I68" s="66"/>
      <c r="K68" s="22"/>
    </row>
    <row r="69" spans="1:11" s="13" customFormat="1" hidden="1" x14ac:dyDescent="0.25">
      <c r="A69" s="113"/>
      <c r="B69" s="72"/>
      <c r="C69" s="60"/>
      <c r="D69" s="72"/>
      <c r="E69" s="76"/>
      <c r="F69" s="61"/>
      <c r="G69" s="51"/>
      <c r="H69" s="65"/>
      <c r="I69" s="66"/>
      <c r="K69" s="22"/>
    </row>
    <row r="70" spans="1:11" s="13" customFormat="1" hidden="1" x14ac:dyDescent="0.25">
      <c r="A70" s="113"/>
      <c r="B70" s="72"/>
      <c r="C70" s="60"/>
      <c r="D70" s="72"/>
      <c r="E70" s="76"/>
      <c r="F70" s="61"/>
      <c r="G70" s="51"/>
      <c r="H70" s="65"/>
      <c r="I70" s="66"/>
      <c r="K70" s="22"/>
    </row>
    <row r="71" spans="1:11" s="13" customFormat="1" hidden="1" x14ac:dyDescent="0.25">
      <c r="A71" s="113"/>
      <c r="B71" s="72"/>
      <c r="C71" s="60"/>
      <c r="D71" s="72"/>
      <c r="E71" s="76"/>
      <c r="F71" s="61"/>
      <c r="G71" s="51"/>
      <c r="H71" s="65"/>
      <c r="I71" s="66"/>
      <c r="K71" s="22"/>
    </row>
    <row r="72" spans="1:11" s="13" customFormat="1" hidden="1" x14ac:dyDescent="0.25">
      <c r="A72" s="113"/>
      <c r="B72" s="72"/>
      <c r="C72" s="60"/>
      <c r="D72" s="72"/>
      <c r="E72" s="76"/>
      <c r="F72" s="61"/>
      <c r="G72" s="51"/>
      <c r="H72" s="65"/>
      <c r="I72" s="66"/>
      <c r="K72" s="22"/>
    </row>
    <row r="73" spans="1:11" s="13" customFormat="1" hidden="1" x14ac:dyDescent="0.25">
      <c r="A73" s="112"/>
      <c r="B73" s="44"/>
      <c r="C73" s="49"/>
      <c r="D73" s="44"/>
      <c r="E73" s="50"/>
      <c r="F73" s="2"/>
      <c r="H73" s="14"/>
      <c r="I73" s="15"/>
      <c r="K73" s="22"/>
    </row>
    <row r="74" spans="1:11" s="13" customFormat="1" hidden="1" x14ac:dyDescent="0.25">
      <c r="A74" s="112"/>
      <c r="B74" s="44"/>
      <c r="C74" s="49"/>
      <c r="D74" s="44"/>
      <c r="E74" s="50"/>
      <c r="F74" s="2"/>
      <c r="H74" s="14"/>
      <c r="I74" s="15"/>
      <c r="K74" s="22"/>
    </row>
    <row r="75" spans="1:11" s="13" customFormat="1" hidden="1" x14ac:dyDescent="0.25">
      <c r="A75" s="112"/>
      <c r="B75" s="44"/>
      <c r="C75" s="49"/>
      <c r="D75" s="44"/>
      <c r="E75" s="50"/>
      <c r="F75" s="2"/>
      <c r="H75" s="14"/>
      <c r="I75" s="15"/>
      <c r="K75" s="22"/>
    </row>
    <row r="76" spans="1:11" s="13" customFormat="1" hidden="1" x14ac:dyDescent="0.25">
      <c r="A76" s="112"/>
      <c r="B76" s="44"/>
      <c r="C76" s="49"/>
      <c r="D76" s="44"/>
      <c r="E76" s="50"/>
      <c r="F76" s="2"/>
      <c r="H76" s="14"/>
      <c r="I76" s="15"/>
      <c r="K76" s="22"/>
    </row>
    <row r="77" spans="1:11" s="13" customFormat="1" hidden="1" x14ac:dyDescent="0.25">
      <c r="A77" s="112"/>
      <c r="B77" s="44"/>
      <c r="C77" s="49"/>
      <c r="D77" s="44"/>
      <c r="E77" s="50"/>
      <c r="F77" s="2"/>
      <c r="H77" s="14"/>
      <c r="I77" s="15"/>
      <c r="K77" s="22"/>
    </row>
    <row r="78" spans="1:11" s="13" customFormat="1" hidden="1" x14ac:dyDescent="0.25">
      <c r="A78" s="112"/>
      <c r="B78" s="44"/>
      <c r="C78" s="49"/>
      <c r="D78" s="44"/>
      <c r="E78" s="50"/>
      <c r="F78" s="2"/>
      <c r="H78" s="14"/>
      <c r="I78" s="15"/>
      <c r="K78" s="22"/>
    </row>
    <row r="79" spans="1:11" s="13" customFormat="1" hidden="1" x14ac:dyDescent="0.25">
      <c r="A79" s="112"/>
      <c r="B79" s="44"/>
      <c r="C79" s="49"/>
      <c r="D79" s="44"/>
      <c r="E79" s="50"/>
      <c r="F79" s="2"/>
      <c r="H79" s="14"/>
      <c r="I79" s="15"/>
      <c r="K79" s="22"/>
    </row>
    <row r="80" spans="1:11" s="13" customFormat="1" hidden="1" x14ac:dyDescent="0.25">
      <c r="A80" s="112"/>
      <c r="B80" s="44"/>
      <c r="C80" s="49"/>
      <c r="D80" s="44"/>
      <c r="E80" s="50"/>
      <c r="F80" s="2"/>
      <c r="H80" s="14"/>
      <c r="I80" s="15"/>
      <c r="K80" s="22"/>
    </row>
    <row r="81" spans="1:11" s="13" customFormat="1" hidden="1" x14ac:dyDescent="0.25">
      <c r="A81" s="112"/>
      <c r="B81" s="44"/>
      <c r="C81" s="49"/>
      <c r="D81" s="44"/>
      <c r="E81" s="50"/>
      <c r="F81" s="2"/>
      <c r="H81" s="14"/>
      <c r="I81" s="15"/>
      <c r="K81" s="22"/>
    </row>
    <row r="82" spans="1:11" s="13" customFormat="1" hidden="1" x14ac:dyDescent="0.25">
      <c r="A82" s="112"/>
      <c r="B82" s="44"/>
      <c r="C82" s="49"/>
      <c r="D82" s="44"/>
      <c r="E82" s="50"/>
      <c r="F82" s="2"/>
      <c r="H82" s="14"/>
      <c r="I82" s="15"/>
      <c r="K82" s="22"/>
    </row>
    <row r="83" spans="1:11" s="13" customFormat="1" hidden="1" x14ac:dyDescent="0.25">
      <c r="A83" s="112"/>
      <c r="B83" s="44"/>
      <c r="C83" s="49"/>
      <c r="D83" s="44"/>
      <c r="E83" s="50"/>
      <c r="F83" s="2"/>
      <c r="H83" s="14"/>
      <c r="I83" s="15"/>
      <c r="K83" s="22"/>
    </row>
    <row r="84" spans="1:11" s="13" customFormat="1" hidden="1" x14ac:dyDescent="0.25">
      <c r="A84" s="112"/>
      <c r="B84" s="44"/>
      <c r="C84" s="49"/>
      <c r="D84" s="44"/>
      <c r="E84" s="50"/>
      <c r="F84" s="2"/>
      <c r="H84" s="14"/>
      <c r="I84" s="15"/>
      <c r="K84" s="22"/>
    </row>
    <row r="85" spans="1:11" s="13" customFormat="1" hidden="1" x14ac:dyDescent="0.25">
      <c r="A85" s="112"/>
      <c r="B85" s="44"/>
      <c r="C85" s="49"/>
      <c r="D85" s="44"/>
      <c r="E85" s="50"/>
      <c r="F85" s="2"/>
      <c r="H85" s="14"/>
      <c r="I85" s="15"/>
      <c r="K85" s="22"/>
    </row>
    <row r="86" spans="1:11" s="13" customFormat="1" hidden="1" x14ac:dyDescent="0.25">
      <c r="A86" s="112"/>
      <c r="B86" s="44"/>
      <c r="C86" s="49"/>
      <c r="D86" s="44"/>
      <c r="E86" s="50"/>
      <c r="F86" s="2"/>
      <c r="H86" s="14"/>
      <c r="I86" s="15"/>
      <c r="K86" s="22"/>
    </row>
    <row r="87" spans="1:11" s="13" customFormat="1" hidden="1" x14ac:dyDescent="0.25">
      <c r="A87" s="112"/>
      <c r="B87" s="44"/>
      <c r="C87" s="49"/>
      <c r="D87" s="44"/>
      <c r="E87" s="50"/>
      <c r="F87" s="2"/>
      <c r="H87" s="14"/>
      <c r="I87" s="15"/>
      <c r="K87" s="22"/>
    </row>
    <row r="88" spans="1:11" s="13" customFormat="1" hidden="1" x14ac:dyDescent="0.25">
      <c r="A88" s="112"/>
      <c r="B88" s="44"/>
      <c r="C88" s="49"/>
      <c r="D88" s="44"/>
      <c r="E88" s="50"/>
      <c r="F88" s="2"/>
      <c r="H88" s="14"/>
      <c r="I88" s="15"/>
      <c r="K88" s="22"/>
    </row>
    <row r="89" spans="1:11" s="13" customFormat="1" hidden="1" x14ac:dyDescent="0.25">
      <c r="A89" s="112"/>
      <c r="B89" s="44"/>
      <c r="C89" s="49"/>
      <c r="D89" s="44"/>
      <c r="E89" s="50"/>
      <c r="F89" s="2"/>
      <c r="H89" s="14"/>
      <c r="I89" s="15"/>
      <c r="K89" s="22"/>
    </row>
    <row r="90" spans="1:11" s="13" customFormat="1" hidden="1" x14ac:dyDescent="0.25">
      <c r="A90" s="112"/>
      <c r="B90" s="44"/>
      <c r="C90" s="49"/>
      <c r="D90" s="44"/>
      <c r="E90" s="50"/>
      <c r="F90" s="2"/>
      <c r="H90" s="14"/>
      <c r="I90" s="15"/>
      <c r="K90" s="22"/>
    </row>
    <row r="91" spans="1:11" s="13" customFormat="1" hidden="1" x14ac:dyDescent="0.25">
      <c r="A91" s="112"/>
      <c r="B91" s="44"/>
      <c r="C91" s="49"/>
      <c r="D91" s="44"/>
      <c r="E91" s="50"/>
      <c r="F91" s="2"/>
      <c r="H91" s="14"/>
      <c r="I91" s="15"/>
      <c r="K91" s="22"/>
    </row>
    <row r="92" spans="1:11" s="13" customFormat="1" hidden="1" x14ac:dyDescent="0.25">
      <c r="A92" s="112"/>
      <c r="B92" s="44"/>
      <c r="C92" s="49"/>
      <c r="D92" s="44"/>
      <c r="E92" s="50"/>
      <c r="F92" s="2"/>
      <c r="H92" s="14"/>
      <c r="I92" s="15"/>
      <c r="K92" s="22"/>
    </row>
    <row r="93" spans="1:11" s="13" customFormat="1" hidden="1" x14ac:dyDescent="0.25">
      <c r="A93" s="112"/>
      <c r="B93" s="44"/>
      <c r="C93" s="49"/>
      <c r="D93" s="44"/>
      <c r="E93" s="50"/>
      <c r="F93" s="2"/>
      <c r="H93" s="14"/>
      <c r="I93" s="15"/>
      <c r="K93" s="22"/>
    </row>
    <row r="94" spans="1:11" s="13" customFormat="1" hidden="1" x14ac:dyDescent="0.25">
      <c r="A94" s="112"/>
      <c r="B94" s="44"/>
      <c r="C94" s="49"/>
      <c r="D94" s="44"/>
      <c r="E94" s="50"/>
      <c r="F94" s="2"/>
      <c r="H94" s="14"/>
      <c r="I94" s="15"/>
      <c r="K94" s="22"/>
    </row>
    <row r="95" spans="1:11" s="13" customFormat="1" hidden="1" x14ac:dyDescent="0.25">
      <c r="A95" s="112"/>
      <c r="B95" s="44"/>
      <c r="C95" s="49"/>
      <c r="D95" s="44"/>
      <c r="E95" s="50"/>
      <c r="F95" s="2"/>
      <c r="H95" s="14"/>
      <c r="I95" s="15"/>
      <c r="K95" s="22"/>
    </row>
    <row r="96" spans="1:11" s="13" customFormat="1" hidden="1" x14ac:dyDescent="0.25">
      <c r="A96" s="112"/>
      <c r="B96" s="44"/>
      <c r="C96" s="49"/>
      <c r="D96" s="44"/>
      <c r="E96" s="50"/>
      <c r="F96" s="2"/>
      <c r="H96" s="14"/>
      <c r="I96" s="15"/>
      <c r="K96" s="22"/>
    </row>
    <row r="97" spans="1:11" s="13" customFormat="1" hidden="1" x14ac:dyDescent="0.25">
      <c r="A97" s="112"/>
      <c r="B97" s="44"/>
      <c r="C97" s="49"/>
      <c r="D97" s="44"/>
      <c r="E97" s="50"/>
      <c r="F97" s="2"/>
      <c r="H97" s="14"/>
      <c r="I97" s="15"/>
      <c r="K97" s="22"/>
    </row>
    <row r="98" spans="1:11" s="13" customFormat="1" hidden="1" x14ac:dyDescent="0.25">
      <c r="A98" s="112"/>
      <c r="B98" s="44"/>
      <c r="C98" s="49"/>
      <c r="D98" s="44"/>
      <c r="E98" s="50"/>
      <c r="F98" s="2"/>
      <c r="H98" s="14"/>
      <c r="I98" s="15"/>
      <c r="K98" s="22"/>
    </row>
    <row r="99" spans="1:11" s="13" customFormat="1" hidden="1" x14ac:dyDescent="0.25">
      <c r="A99" s="112"/>
      <c r="B99" s="44"/>
      <c r="C99" s="49"/>
      <c r="D99" s="44"/>
      <c r="E99" s="50"/>
      <c r="F99" s="2"/>
      <c r="H99" s="14"/>
      <c r="I99" s="15"/>
      <c r="K99" s="22"/>
    </row>
    <row r="100" spans="1:11" s="13" customFormat="1" hidden="1" x14ac:dyDescent="0.25">
      <c r="A100" s="112"/>
      <c r="B100" s="44"/>
      <c r="C100" s="49"/>
      <c r="D100" s="44"/>
      <c r="E100" s="50"/>
      <c r="F100" s="2"/>
      <c r="H100" s="14"/>
      <c r="I100" s="15"/>
      <c r="K100" s="22"/>
    </row>
    <row r="101" spans="1:11" s="13" customFormat="1" hidden="1" x14ac:dyDescent="0.25">
      <c r="A101" s="112"/>
      <c r="B101" s="44"/>
      <c r="C101" s="49"/>
      <c r="D101" s="44"/>
      <c r="E101" s="50"/>
      <c r="F101" s="2"/>
      <c r="H101" s="14"/>
      <c r="I101" s="15"/>
      <c r="K101" s="22"/>
    </row>
    <row r="102" spans="1:11" s="13" customFormat="1" hidden="1" x14ac:dyDescent="0.25">
      <c r="A102" s="112"/>
      <c r="B102" s="44"/>
      <c r="C102" s="49"/>
      <c r="D102" s="44"/>
      <c r="E102" s="50"/>
      <c r="F102" s="2"/>
      <c r="H102" s="14"/>
      <c r="I102" s="15"/>
      <c r="K102" s="22"/>
    </row>
    <row r="103" spans="1:11" s="13" customFormat="1" hidden="1" x14ac:dyDescent="0.25">
      <c r="A103" s="112"/>
      <c r="B103" s="44"/>
      <c r="C103" s="49"/>
      <c r="D103" s="44"/>
      <c r="E103" s="50"/>
      <c r="F103" s="2"/>
      <c r="H103" s="14"/>
      <c r="I103" s="15"/>
      <c r="K103" s="22"/>
    </row>
    <row r="104" spans="1:11" s="13" customFormat="1" hidden="1" x14ac:dyDescent="0.25">
      <c r="A104" s="112"/>
      <c r="B104" s="44"/>
      <c r="C104" s="49"/>
      <c r="D104" s="44"/>
      <c r="E104" s="50"/>
      <c r="F104" s="2"/>
      <c r="H104" s="14"/>
      <c r="I104" s="15"/>
      <c r="K104" s="22"/>
    </row>
    <row r="105" spans="1:11" s="13" customFormat="1" hidden="1" x14ac:dyDescent="0.25">
      <c r="A105" s="112"/>
      <c r="B105" s="44"/>
      <c r="C105" s="49"/>
      <c r="D105" s="44"/>
      <c r="E105" s="50"/>
      <c r="F105" s="2"/>
      <c r="H105" s="14"/>
      <c r="I105" s="15"/>
      <c r="K105" s="22"/>
    </row>
    <row r="106" spans="1:11" s="13" customFormat="1" hidden="1" x14ac:dyDescent="0.25">
      <c r="A106" s="112"/>
      <c r="B106" s="44"/>
      <c r="C106" s="49"/>
      <c r="D106" s="44"/>
      <c r="E106" s="50"/>
      <c r="F106" s="2"/>
      <c r="H106" s="14"/>
      <c r="I106" s="15"/>
      <c r="K106" s="22"/>
    </row>
    <row r="107" spans="1:11" s="13" customFormat="1" hidden="1" x14ac:dyDescent="0.25">
      <c r="A107" s="112"/>
      <c r="B107" s="44"/>
      <c r="C107" s="49"/>
      <c r="D107" s="44"/>
      <c r="E107" s="50"/>
      <c r="F107" s="2"/>
      <c r="H107" s="14"/>
      <c r="I107" s="15"/>
      <c r="K107" s="22"/>
    </row>
    <row r="108" spans="1:11" s="13" customFormat="1" ht="15" hidden="1" customHeight="1" x14ac:dyDescent="0.25">
      <c r="A108" s="112"/>
      <c r="B108" s="44"/>
      <c r="C108" s="49"/>
      <c r="D108" s="44"/>
      <c r="E108" s="50"/>
      <c r="F108" s="2"/>
      <c r="H108" s="14"/>
      <c r="I108" s="15"/>
      <c r="J108" s="78"/>
      <c r="K108" s="22"/>
    </row>
    <row r="109" spans="1:11" s="13" customFormat="1" ht="15" hidden="1" customHeight="1" x14ac:dyDescent="0.25">
      <c r="A109" s="2"/>
      <c r="B109" s="2"/>
      <c r="C109" s="1"/>
      <c r="D109" s="2"/>
      <c r="E109" s="2"/>
      <c r="F109" s="2"/>
      <c r="I109" s="16">
        <f>SUM(I16:I108)</f>
        <v>0</v>
      </c>
      <c r="J109" s="78"/>
      <c r="K109" s="22"/>
    </row>
    <row r="110" spans="1:11" s="13" customFormat="1" ht="15" hidden="1" customHeight="1" x14ac:dyDescent="0.25">
      <c r="A110" s="2"/>
      <c r="B110" s="2"/>
      <c r="C110" s="1"/>
      <c r="D110" s="2"/>
      <c r="E110" s="2"/>
      <c r="F110" s="2"/>
      <c r="G110" s="17"/>
      <c r="J110" s="78"/>
      <c r="K110" s="22"/>
    </row>
    <row r="111" spans="1:11" s="13" customFormat="1" ht="15" hidden="1" customHeight="1" x14ac:dyDescent="0.25">
      <c r="A111" s="2"/>
      <c r="B111" s="2"/>
      <c r="C111" s="1"/>
      <c r="D111" s="2"/>
      <c r="E111" s="2"/>
      <c r="F111" s="2"/>
      <c r="G111" s="2"/>
      <c r="H111" s="1"/>
      <c r="I111" s="1"/>
      <c r="J111" s="78"/>
      <c r="K111" s="22"/>
    </row>
    <row r="112" spans="1:11" s="13" customFormat="1" ht="15" hidden="1" customHeight="1" x14ac:dyDescent="0.25">
      <c r="A112" s="3"/>
      <c r="B112" s="3"/>
      <c r="C112" s="1"/>
      <c r="D112" s="3"/>
      <c r="E112" s="3"/>
      <c r="F112" s="3"/>
      <c r="G112" s="3"/>
      <c r="H112" s="3"/>
      <c r="I112" s="3"/>
      <c r="J112" s="78"/>
      <c r="K112" s="22"/>
    </row>
    <row r="113" spans="1:15" s="13" customFormat="1" hidden="1" x14ac:dyDescent="0.25">
      <c r="A113" s="9"/>
      <c r="B113" s="9"/>
      <c r="C113" s="52"/>
      <c r="D113" s="9"/>
      <c r="E113" s="9"/>
      <c r="F113" s="9"/>
      <c r="G113" s="3"/>
      <c r="H113" s="3"/>
      <c r="I113" s="3"/>
      <c r="J113" s="78"/>
      <c r="K113" s="22"/>
    </row>
    <row r="114" spans="1:15" s="13" customFormat="1" hidden="1" x14ac:dyDescent="0.25">
      <c r="A114" s="9"/>
      <c r="B114" s="9"/>
      <c r="C114" s="52"/>
      <c r="D114" s="9"/>
      <c r="E114" s="9"/>
      <c r="F114" s="9"/>
      <c r="G114" s="9"/>
      <c r="H114" s="9"/>
      <c r="I114" s="9"/>
      <c r="J114" s="78"/>
      <c r="K114" s="22"/>
    </row>
    <row r="115" spans="1:15" s="13" customFormat="1" hidden="1" x14ac:dyDescent="0.25">
      <c r="A115" s="9"/>
      <c r="B115" s="9"/>
      <c r="C115" s="52"/>
      <c r="D115" s="9"/>
      <c r="E115" s="9"/>
      <c r="F115" s="9"/>
      <c r="G115" s="10"/>
      <c r="H115" s="10"/>
      <c r="I115" s="10"/>
      <c r="J115" s="78"/>
      <c r="K115" s="22"/>
    </row>
    <row r="116" spans="1:15" s="13" customFormat="1" hidden="1" x14ac:dyDescent="0.25">
      <c r="A116" s="9"/>
      <c r="B116" s="9"/>
      <c r="C116" s="52"/>
      <c r="D116" s="9"/>
      <c r="E116" s="9"/>
      <c r="F116" s="9"/>
      <c r="G116" s="3"/>
      <c r="H116" s="3"/>
      <c r="I116" s="3"/>
      <c r="J116" s="78"/>
      <c r="K116" s="22"/>
    </row>
    <row r="117" spans="1:15" s="13" customFormat="1" hidden="1" x14ac:dyDescent="0.25">
      <c r="A117" s="9"/>
      <c r="B117" s="9"/>
      <c r="C117" s="52"/>
      <c r="D117" s="9"/>
      <c r="E117" s="9"/>
      <c r="F117" s="9"/>
      <c r="G117" s="6"/>
      <c r="H117" s="6"/>
      <c r="I117" s="6"/>
      <c r="J117" s="78"/>
      <c r="K117" s="22"/>
    </row>
    <row r="118" spans="1:15" s="13" customFormat="1" ht="15" hidden="1" x14ac:dyDescent="0.25">
      <c r="A118" s="9"/>
      <c r="B118" s="9"/>
      <c r="C118" s="52"/>
      <c r="D118" s="9"/>
      <c r="E118" s="9"/>
      <c r="F118" s="9"/>
      <c r="G118" s="6"/>
      <c r="H118" s="7"/>
      <c r="I118" s="7"/>
      <c r="J118" s="81"/>
      <c r="K118" s="53"/>
      <c r="L118" s="54"/>
      <c r="M118" s="54"/>
      <c r="N118" s="54"/>
      <c r="O118" s="54"/>
    </row>
    <row r="119" spans="1:15" s="13" customFormat="1" hidden="1" x14ac:dyDescent="0.25">
      <c r="A119" s="9"/>
      <c r="B119" s="9"/>
      <c r="C119" s="52"/>
      <c r="D119" s="9"/>
      <c r="E119" s="9"/>
      <c r="F119" s="9"/>
      <c r="G119" s="6"/>
      <c r="H119" s="6"/>
      <c r="I119" s="6"/>
      <c r="K119" s="22"/>
    </row>
    <row r="120" spans="1:15" s="13" customFormat="1" hidden="1" x14ac:dyDescent="0.25">
      <c r="A120" s="9"/>
      <c r="B120" s="9"/>
      <c r="C120" s="52"/>
      <c r="D120" s="9"/>
      <c r="E120" s="9"/>
      <c r="F120" s="9"/>
      <c r="G120" s="6"/>
      <c r="H120" s="7"/>
      <c r="I120" s="7"/>
      <c r="K120" s="22"/>
    </row>
    <row r="121" spans="1:15" s="13" customFormat="1" hidden="1" x14ac:dyDescent="0.25">
      <c r="A121" s="9"/>
      <c r="B121" s="9"/>
      <c r="C121" s="52"/>
      <c r="D121" s="9"/>
      <c r="E121" s="9"/>
      <c r="F121" s="9"/>
      <c r="G121" s="6"/>
      <c r="H121" s="6"/>
      <c r="I121" s="6"/>
      <c r="K121" s="22"/>
    </row>
    <row r="122" spans="1:15" s="13" customFormat="1" hidden="1" x14ac:dyDescent="0.25">
      <c r="A122" s="9"/>
      <c r="B122" s="9"/>
      <c r="C122" s="52"/>
      <c r="D122" s="9"/>
      <c r="E122" s="9"/>
      <c r="F122" s="9"/>
      <c r="G122" s="2"/>
      <c r="H122" s="1"/>
      <c r="I122" s="1"/>
      <c r="K122" s="22"/>
    </row>
    <row r="123" spans="1:15" s="13" customFormat="1" hidden="1" x14ac:dyDescent="0.25">
      <c r="A123" s="8"/>
      <c r="B123" s="8"/>
      <c r="C123" s="55"/>
      <c r="D123" s="8"/>
      <c r="E123" s="8"/>
      <c r="F123" s="8"/>
      <c r="G123" s="8"/>
      <c r="H123" s="8"/>
      <c r="I123" s="8"/>
      <c r="K123" s="22"/>
    </row>
    <row r="124" spans="1:15" hidden="1" x14ac:dyDescent="0.25">
      <c r="A124" s="3"/>
      <c r="B124" s="3"/>
      <c r="D124" s="3"/>
      <c r="E124" s="3"/>
      <c r="F124" s="3"/>
      <c r="G124" s="3"/>
      <c r="H124" s="3"/>
      <c r="I124" s="3"/>
    </row>
    <row r="125" spans="1:15" hidden="1" x14ac:dyDescent="0.25">
      <c r="A125" s="3"/>
      <c r="B125" s="3"/>
      <c r="E125" s="3"/>
      <c r="F125" s="3"/>
      <c r="G125" s="3"/>
      <c r="H125" s="3"/>
      <c r="I125" s="3"/>
    </row>
    <row r="126" spans="1:15" hidden="1" x14ac:dyDescent="0.25">
      <c r="A126" s="11"/>
      <c r="B126" s="11"/>
      <c r="C126" s="7"/>
      <c r="E126" s="12"/>
      <c r="F126" s="12"/>
      <c r="G126" s="11"/>
      <c r="H126" s="11"/>
      <c r="I126" s="11"/>
    </row>
    <row r="127" spans="1:15" hidden="1" x14ac:dyDescent="0.25">
      <c r="A127" s="11"/>
      <c r="B127" s="11"/>
      <c r="C127" s="7"/>
      <c r="E127" s="12"/>
      <c r="F127" s="12"/>
      <c r="G127" s="11"/>
      <c r="H127" s="11"/>
      <c r="I127" s="11"/>
    </row>
    <row r="128" spans="1:15" hidden="1" x14ac:dyDescent="0.25">
      <c r="A128" s="11"/>
      <c r="B128" s="11"/>
      <c r="C128" s="7"/>
      <c r="E128" s="12"/>
      <c r="F128" s="12"/>
      <c r="G128" s="11"/>
      <c r="H128" s="11"/>
      <c r="I128" s="11"/>
    </row>
    <row r="129" spans="1:9" hidden="1" x14ac:dyDescent="0.25">
      <c r="A129" s="11"/>
      <c r="B129" s="11"/>
      <c r="C129" s="7"/>
      <c r="E129" s="3"/>
      <c r="F129" s="3"/>
      <c r="G129" s="11"/>
      <c r="H129" s="11"/>
      <c r="I129" s="11"/>
    </row>
    <row r="130" spans="1:9" hidden="1" x14ac:dyDescent="0.25">
      <c r="A130" s="3"/>
      <c r="B130" s="3"/>
      <c r="D130" s="3"/>
      <c r="E130" s="3"/>
      <c r="F130" s="3"/>
      <c r="G130" s="3"/>
      <c r="H130" s="3"/>
      <c r="I130" s="3"/>
    </row>
    <row r="131" spans="1:9" hidden="1" x14ac:dyDescent="0.25">
      <c r="A131" s="3"/>
      <c r="B131" s="3"/>
      <c r="D131" s="3"/>
      <c r="E131" s="3"/>
      <c r="F131" s="3"/>
      <c r="G131" s="3"/>
      <c r="H131" s="3"/>
      <c r="I131" s="3"/>
    </row>
    <row r="132" spans="1:9" hidden="1" x14ac:dyDescent="0.25">
      <c r="A132" s="3"/>
      <c r="B132" s="3"/>
      <c r="E132" s="3"/>
      <c r="F132" s="3"/>
      <c r="G132" s="3"/>
      <c r="H132" s="3"/>
      <c r="I132" s="3"/>
    </row>
    <row r="133" spans="1:9" hidden="1" x14ac:dyDescent="0.25">
      <c r="A133" s="11"/>
      <c r="B133" s="11"/>
      <c r="C133" s="7"/>
      <c r="E133" s="12"/>
      <c r="F133" s="12"/>
      <c r="G133" s="11"/>
      <c r="H133" s="11"/>
      <c r="I133" s="11"/>
    </row>
    <row r="134" spans="1:9" hidden="1" x14ac:dyDescent="0.25">
      <c r="A134" s="11"/>
      <c r="B134" s="11"/>
      <c r="C134" s="7"/>
      <c r="E134" s="12"/>
      <c r="F134" s="12"/>
      <c r="G134" s="11"/>
      <c r="H134" s="11"/>
      <c r="I134" s="11"/>
    </row>
    <row r="135" spans="1:9" hidden="1" x14ac:dyDescent="0.25">
      <c r="A135" s="11"/>
      <c r="B135" s="11"/>
      <c r="C135" s="7"/>
      <c r="E135" s="12"/>
      <c r="F135" s="12"/>
      <c r="G135" s="11"/>
      <c r="H135" s="11"/>
      <c r="I135" s="11"/>
    </row>
    <row r="136" spans="1:9" hidden="1" x14ac:dyDescent="0.25">
      <c r="A136" s="11"/>
      <c r="B136" s="11"/>
      <c r="C136" s="7"/>
      <c r="E136" s="12"/>
      <c r="F136" s="12"/>
      <c r="G136" s="11"/>
      <c r="H136" s="11"/>
      <c r="I136" s="11"/>
    </row>
    <row r="137" spans="1:9" hidden="1" x14ac:dyDescent="0.25">
      <c r="A137" s="11"/>
      <c r="B137" s="11"/>
      <c r="C137" s="7"/>
      <c r="E137" s="3"/>
      <c r="F137" s="3"/>
      <c r="G137" s="11"/>
      <c r="H137" s="11"/>
      <c r="I137" s="11"/>
    </row>
    <row r="138" spans="1:9" hidden="1" x14ac:dyDescent="0.25">
      <c r="A138" s="3"/>
      <c r="B138" s="3"/>
      <c r="D138" s="3"/>
      <c r="E138" s="3"/>
      <c r="F138" s="3"/>
      <c r="G138" s="3"/>
      <c r="H138" s="3"/>
      <c r="I138" s="3"/>
    </row>
    <row r="139" spans="1:9" hidden="1" x14ac:dyDescent="0.25">
      <c r="A139" s="3"/>
      <c r="B139" s="3"/>
      <c r="D139" s="3"/>
      <c r="E139" s="3"/>
      <c r="F139" s="3"/>
      <c r="G139" s="3"/>
      <c r="H139" s="3"/>
      <c r="I139" s="3"/>
    </row>
    <row r="140" spans="1:9" hidden="1" x14ac:dyDescent="0.25">
      <c r="A140" s="3"/>
      <c r="B140" s="3"/>
      <c r="E140" s="3"/>
      <c r="F140" s="3"/>
      <c r="G140" s="3"/>
      <c r="H140" s="3"/>
      <c r="I140" s="3"/>
    </row>
    <row r="141" spans="1:9" hidden="1" x14ac:dyDescent="0.25">
      <c r="A141" s="11"/>
      <c r="B141" s="11"/>
      <c r="C141" s="7"/>
      <c r="E141" s="12"/>
      <c r="F141" s="12"/>
      <c r="G141" s="11"/>
      <c r="H141" s="11"/>
      <c r="I141" s="11"/>
    </row>
    <row r="142" spans="1:9" hidden="1" x14ac:dyDescent="0.25">
      <c r="A142" s="11"/>
      <c r="B142" s="11"/>
      <c r="C142" s="7"/>
      <c r="E142" s="12"/>
      <c r="F142" s="12"/>
      <c r="G142" s="11"/>
      <c r="H142" s="11"/>
      <c r="I142" s="11"/>
    </row>
    <row r="143" spans="1:9" hidden="1" x14ac:dyDescent="0.25">
      <c r="A143" s="11"/>
      <c r="B143" s="11"/>
      <c r="C143" s="7"/>
      <c r="E143" s="12"/>
      <c r="F143" s="12"/>
      <c r="G143" s="11"/>
      <c r="H143" s="11"/>
      <c r="I143" s="11"/>
    </row>
    <row r="144" spans="1:9" hidden="1" x14ac:dyDescent="0.25">
      <c r="A144" s="11"/>
      <c r="B144" s="11"/>
      <c r="C144" s="7"/>
      <c r="E144" s="12"/>
      <c r="F144" s="12"/>
      <c r="G144" s="11"/>
      <c r="H144" s="11"/>
      <c r="I144" s="11"/>
    </row>
    <row r="145" spans="1:11" hidden="1" x14ac:dyDescent="0.25">
      <c r="A145" s="11"/>
      <c r="B145" s="11"/>
      <c r="C145" s="7"/>
      <c r="E145" s="3"/>
      <c r="F145" s="3"/>
      <c r="G145" s="11"/>
      <c r="H145" s="11"/>
      <c r="I145" s="11"/>
    </row>
    <row r="146" spans="1:11" hidden="1" x14ac:dyDescent="0.25">
      <c r="A146" s="3"/>
      <c r="B146" s="3"/>
      <c r="D146" s="3"/>
      <c r="E146" s="3"/>
      <c r="F146" s="3"/>
      <c r="G146" s="3"/>
      <c r="H146" s="3"/>
      <c r="I146" s="3"/>
    </row>
    <row r="147" spans="1:11" hidden="1" x14ac:dyDescent="0.25">
      <c r="A147" s="3"/>
      <c r="B147" s="3"/>
      <c r="D147" s="3"/>
      <c r="E147" s="3"/>
      <c r="F147" s="3"/>
      <c r="G147" s="3"/>
      <c r="H147" s="3"/>
      <c r="I147" s="3"/>
    </row>
    <row r="148" spans="1:11" s="13" customFormat="1" hidden="1" x14ac:dyDescent="0.25">
      <c r="A148" s="3"/>
      <c r="B148" s="3"/>
      <c r="C148" s="1"/>
      <c r="D148" s="2"/>
      <c r="E148" s="3"/>
      <c r="F148" s="3"/>
      <c r="G148" s="3"/>
      <c r="H148" s="3"/>
      <c r="I148" s="3"/>
      <c r="K148" s="22"/>
    </row>
    <row r="149" spans="1:11" s="13" customFormat="1" hidden="1" x14ac:dyDescent="0.25">
      <c r="A149" s="11"/>
      <c r="B149" s="11"/>
      <c r="C149" s="7"/>
      <c r="D149" s="2"/>
      <c r="E149" s="12"/>
      <c r="F149" s="12"/>
      <c r="G149" s="11"/>
      <c r="H149" s="11"/>
      <c r="I149" s="11"/>
      <c r="K149" s="22"/>
    </row>
    <row r="150" spans="1:11" s="13" customFormat="1" hidden="1" x14ac:dyDescent="0.25">
      <c r="A150" s="11"/>
      <c r="B150" s="11"/>
      <c r="C150" s="7"/>
      <c r="D150" s="2"/>
      <c r="E150" s="12"/>
      <c r="F150" s="12"/>
      <c r="G150" s="11"/>
      <c r="H150" s="11"/>
      <c r="I150" s="11"/>
      <c r="K150" s="22"/>
    </row>
    <row r="151" spans="1:11" s="13" customFormat="1" hidden="1" x14ac:dyDescent="0.25">
      <c r="A151" s="11"/>
      <c r="B151" s="11"/>
      <c r="C151" s="7"/>
      <c r="D151" s="2"/>
      <c r="E151" s="12"/>
      <c r="F151" s="12"/>
      <c r="G151" s="11"/>
      <c r="H151" s="11"/>
      <c r="I151" s="11"/>
      <c r="K151" s="22"/>
    </row>
    <row r="152" spans="1:11" s="13" customFormat="1" hidden="1" x14ac:dyDescent="0.25">
      <c r="A152" s="11"/>
      <c r="B152" s="11"/>
      <c r="C152" s="7"/>
      <c r="D152" s="2"/>
      <c r="E152" s="12"/>
      <c r="F152" s="12"/>
      <c r="G152" s="11"/>
      <c r="H152" s="11"/>
      <c r="I152" s="11"/>
      <c r="K152" s="22"/>
    </row>
    <row r="153" spans="1:11" s="13" customFormat="1" hidden="1" x14ac:dyDescent="0.25">
      <c r="A153" s="3"/>
      <c r="B153" s="3"/>
      <c r="C153" s="1"/>
      <c r="D153" s="2"/>
      <c r="E153" s="3"/>
      <c r="F153" s="3"/>
      <c r="G153" s="3"/>
      <c r="H153" s="3"/>
      <c r="I153" s="3"/>
      <c r="K153" s="22"/>
    </row>
    <row r="154" spans="1:11" s="13" customFormat="1" hidden="1" x14ac:dyDescent="0.25">
      <c r="A154" s="2"/>
      <c r="B154" s="2"/>
      <c r="C154" s="1"/>
      <c r="D154" s="2"/>
      <c r="E154" s="2"/>
      <c r="F154" s="2"/>
      <c r="G154" s="2"/>
      <c r="H154" s="1"/>
      <c r="I154" s="1"/>
      <c r="K154" s="22"/>
    </row>
    <row r="155" spans="1:11" s="13" customFormat="1" hidden="1" x14ac:dyDescent="0.25">
      <c r="A155" s="2"/>
      <c r="B155" s="2"/>
      <c r="C155" s="1"/>
      <c r="D155" s="2"/>
      <c r="E155" s="2"/>
      <c r="F155" s="2"/>
      <c r="G155" s="2"/>
      <c r="H155" s="1"/>
      <c r="I155" s="1"/>
      <c r="K155" s="22"/>
    </row>
    <row r="156" spans="1:11" s="13" customFormat="1" hidden="1" x14ac:dyDescent="0.25">
      <c r="A156" s="2"/>
      <c r="B156" s="2"/>
      <c r="C156" s="1"/>
      <c r="D156" s="2"/>
      <c r="E156" s="2"/>
      <c r="F156" s="2"/>
      <c r="G156" s="2"/>
      <c r="H156" s="1"/>
      <c r="I156" s="1"/>
      <c r="K156" s="22"/>
    </row>
    <row r="157" spans="1:11" s="13" customFormat="1" hidden="1" x14ac:dyDescent="0.25">
      <c r="A157" s="2"/>
      <c r="B157" s="2"/>
      <c r="C157" s="1"/>
      <c r="D157" s="2"/>
      <c r="E157" s="2"/>
      <c r="F157" s="2"/>
      <c r="G157" s="2"/>
      <c r="H157" s="1"/>
      <c r="I157" s="1"/>
      <c r="K157" s="22"/>
    </row>
    <row r="158" spans="1:11" s="13" customFormat="1" hidden="1" x14ac:dyDescent="0.25">
      <c r="A158" s="2"/>
      <c r="B158" s="2"/>
      <c r="C158" s="1"/>
      <c r="D158" s="2"/>
      <c r="E158" s="2"/>
      <c r="F158" s="2"/>
      <c r="G158" s="2"/>
      <c r="H158" s="1"/>
      <c r="I158" s="1"/>
      <c r="K158" s="22"/>
    </row>
    <row r="159" spans="1:11" s="13" customFormat="1" hidden="1" x14ac:dyDescent="0.25">
      <c r="A159" s="2"/>
      <c r="B159" s="2"/>
      <c r="C159" s="1"/>
      <c r="D159" s="2"/>
      <c r="E159" s="2"/>
      <c r="F159" s="2"/>
      <c r="G159" s="2"/>
      <c r="H159" s="1"/>
      <c r="I159" s="1"/>
      <c r="K159" s="22"/>
    </row>
    <row r="160" spans="1:11" s="13" customFormat="1" hidden="1" x14ac:dyDescent="0.25">
      <c r="A160" s="2"/>
      <c r="B160" s="2"/>
      <c r="C160" s="1"/>
      <c r="D160" s="2"/>
      <c r="E160" s="2"/>
      <c r="F160" s="2"/>
      <c r="G160" s="2"/>
      <c r="H160" s="1"/>
      <c r="I160" s="1"/>
      <c r="K160" s="22"/>
    </row>
    <row r="161" spans="1:11" s="13" customFormat="1" hidden="1" x14ac:dyDescent="0.25">
      <c r="A161" s="2"/>
      <c r="B161" s="2"/>
      <c r="C161" s="1"/>
      <c r="D161" s="2"/>
      <c r="E161" s="2"/>
      <c r="F161" s="2"/>
      <c r="G161" s="2"/>
      <c r="H161" s="1"/>
      <c r="I161" s="1"/>
      <c r="K161" s="22"/>
    </row>
    <row r="162" spans="1:11" s="13" customFormat="1" hidden="1" x14ac:dyDescent="0.25">
      <c r="A162" s="2"/>
      <c r="B162" s="2"/>
      <c r="C162" s="1"/>
      <c r="D162" s="2"/>
      <c r="E162" s="2"/>
      <c r="F162" s="2"/>
      <c r="G162" s="2"/>
      <c r="H162" s="1"/>
      <c r="I162" s="1"/>
      <c r="K162" s="22"/>
    </row>
    <row r="163" spans="1:11" s="13" customFormat="1" hidden="1" x14ac:dyDescent="0.25">
      <c r="A163" s="2"/>
      <c r="B163" s="2"/>
      <c r="C163" s="1"/>
      <c r="D163" s="2"/>
      <c r="E163" s="2"/>
      <c r="F163" s="2"/>
      <c r="G163" s="2"/>
      <c r="H163" s="1"/>
      <c r="I163" s="1"/>
      <c r="K163" s="22"/>
    </row>
    <row r="164" spans="1:11" s="13" customFormat="1" hidden="1" x14ac:dyDescent="0.25">
      <c r="A164" s="2"/>
      <c r="B164" s="2"/>
      <c r="C164" s="1"/>
      <c r="D164" s="2"/>
      <c r="E164" s="2"/>
      <c r="F164" s="2"/>
      <c r="G164" s="2"/>
      <c r="H164" s="1"/>
      <c r="I164" s="1"/>
      <c r="K164" s="22"/>
    </row>
    <row r="165" spans="1:11" s="13" customFormat="1" hidden="1" x14ac:dyDescent="0.25">
      <c r="A165" s="2"/>
      <c r="B165" s="2"/>
      <c r="C165" s="1"/>
      <c r="D165" s="2"/>
      <c r="E165" s="2"/>
      <c r="F165" s="2"/>
      <c r="G165" s="2"/>
      <c r="H165" s="1"/>
      <c r="I165" s="1"/>
      <c r="K165" s="22"/>
    </row>
    <row r="166" spans="1:11" s="13" customFormat="1" hidden="1" x14ac:dyDescent="0.25">
      <c r="A166" s="2"/>
      <c r="B166" s="2"/>
      <c r="C166" s="1"/>
      <c r="D166" s="2"/>
      <c r="E166" s="2"/>
      <c r="F166" s="2"/>
      <c r="G166" s="2"/>
      <c r="H166" s="1"/>
      <c r="I166" s="1"/>
      <c r="K166" s="22"/>
    </row>
    <row r="167" spans="1:11" s="13" customFormat="1" hidden="1" x14ac:dyDescent="0.25">
      <c r="A167" s="2"/>
      <c r="B167" s="2"/>
      <c r="C167" s="1"/>
      <c r="D167" s="2"/>
      <c r="E167" s="2"/>
      <c r="F167" s="2"/>
      <c r="G167" s="2"/>
      <c r="H167" s="1"/>
      <c r="I167" s="1"/>
      <c r="K167" s="22"/>
    </row>
    <row r="168" spans="1:11" s="13" customFormat="1" hidden="1" x14ac:dyDescent="0.25">
      <c r="A168" s="2"/>
      <c r="B168" s="2"/>
      <c r="C168" s="1"/>
      <c r="D168" s="2"/>
      <c r="E168" s="2"/>
      <c r="F168" s="2"/>
      <c r="G168" s="2"/>
      <c r="H168" s="1"/>
      <c r="I168" s="1"/>
      <c r="K168" s="22"/>
    </row>
    <row r="169" spans="1:11" s="13" customFormat="1" hidden="1" x14ac:dyDescent="0.25">
      <c r="A169" s="2"/>
      <c r="B169" s="2"/>
      <c r="C169" s="1"/>
      <c r="D169" s="2"/>
      <c r="E169" s="2"/>
      <c r="F169" s="2"/>
      <c r="G169" s="2"/>
      <c r="H169" s="1"/>
      <c r="I169" s="1"/>
      <c r="K169" s="22"/>
    </row>
    <row r="170" spans="1:11" s="13" customFormat="1" hidden="1" x14ac:dyDescent="0.25">
      <c r="A170" s="2"/>
      <c r="B170" s="2"/>
      <c r="C170" s="1"/>
      <c r="D170" s="2"/>
      <c r="E170" s="2"/>
      <c r="F170" s="2"/>
      <c r="G170" s="2"/>
      <c r="H170" s="1"/>
      <c r="I170" s="1"/>
      <c r="K170" s="22"/>
    </row>
    <row r="171" spans="1:11" s="13" customFormat="1" hidden="1" x14ac:dyDescent="0.25">
      <c r="A171" s="2"/>
      <c r="B171" s="2"/>
      <c r="C171" s="1"/>
      <c r="D171" s="2"/>
      <c r="E171" s="2"/>
      <c r="F171" s="2"/>
      <c r="G171" s="2"/>
      <c r="H171" s="1"/>
      <c r="I171" s="1"/>
      <c r="K171" s="22"/>
    </row>
    <row r="172" spans="1:11" s="13" customFormat="1" hidden="1" x14ac:dyDescent="0.25">
      <c r="A172" s="2"/>
      <c r="B172" s="2"/>
      <c r="C172" s="1"/>
      <c r="D172" s="2"/>
      <c r="E172" s="2"/>
      <c r="F172" s="2"/>
      <c r="G172" s="2"/>
      <c r="H172" s="1"/>
      <c r="I172" s="1"/>
      <c r="K172" s="22"/>
    </row>
    <row r="173" spans="1:11" s="13" customFormat="1" hidden="1" x14ac:dyDescent="0.25">
      <c r="A173" s="2"/>
      <c r="B173" s="2"/>
      <c r="C173" s="1"/>
      <c r="D173" s="2"/>
      <c r="E173" s="2"/>
      <c r="F173" s="2"/>
      <c r="G173" s="2"/>
      <c r="H173" s="1"/>
      <c r="I173" s="1"/>
      <c r="K173" s="22"/>
    </row>
    <row r="174" spans="1:11" s="13" customFormat="1" hidden="1" x14ac:dyDescent="0.25">
      <c r="A174" s="2"/>
      <c r="B174" s="2"/>
      <c r="C174" s="1"/>
      <c r="D174" s="2"/>
      <c r="E174" s="2"/>
      <c r="F174" s="2"/>
      <c r="G174" s="2"/>
      <c r="H174" s="1"/>
      <c r="I174" s="1"/>
      <c r="K174" s="22"/>
    </row>
    <row r="175" spans="1:11" s="13" customFormat="1" hidden="1" x14ac:dyDescent="0.25">
      <c r="A175" s="2"/>
      <c r="B175" s="2"/>
      <c r="C175" s="1"/>
      <c r="D175" s="2"/>
      <c r="E175" s="2"/>
      <c r="F175" s="2"/>
      <c r="G175" s="2"/>
      <c r="H175" s="1"/>
      <c r="I175" s="1"/>
      <c r="K175" s="22"/>
    </row>
    <row r="176" spans="1:11" s="13" customFormat="1" hidden="1" x14ac:dyDescent="0.25">
      <c r="A176" s="2"/>
      <c r="B176" s="2"/>
      <c r="C176" s="1"/>
      <c r="D176" s="2"/>
      <c r="E176" s="2"/>
      <c r="F176" s="2"/>
      <c r="G176" s="2"/>
      <c r="H176" s="1"/>
      <c r="I176" s="1"/>
      <c r="K176" s="22"/>
    </row>
    <row r="177" spans="1:11" s="13" customFormat="1" hidden="1" x14ac:dyDescent="0.25">
      <c r="A177" s="2"/>
      <c r="B177" s="2"/>
      <c r="C177" s="1"/>
      <c r="D177" s="2"/>
      <c r="E177" s="2"/>
      <c r="F177" s="2"/>
      <c r="G177" s="2"/>
      <c r="H177" s="1"/>
      <c r="I177" s="1"/>
      <c r="K177" s="22"/>
    </row>
    <row r="178" spans="1:11" s="13" customFormat="1" hidden="1" x14ac:dyDescent="0.25">
      <c r="A178" s="2"/>
      <c r="B178" s="2"/>
      <c r="C178" s="1"/>
      <c r="D178" s="2"/>
      <c r="E178" s="2"/>
      <c r="F178" s="2"/>
      <c r="G178" s="2"/>
      <c r="H178" s="1"/>
      <c r="I178" s="1"/>
      <c r="K178" s="22"/>
    </row>
    <row r="179" spans="1:11" s="13" customFormat="1" hidden="1" x14ac:dyDescent="0.25">
      <c r="A179" s="2"/>
      <c r="B179" s="2"/>
      <c r="C179" s="1"/>
      <c r="D179" s="2"/>
      <c r="E179" s="2"/>
      <c r="F179" s="2"/>
      <c r="G179" s="2"/>
      <c r="H179" s="1"/>
      <c r="I179" s="1"/>
      <c r="K179" s="22"/>
    </row>
    <row r="180" spans="1:11" s="13" customFormat="1" hidden="1" x14ac:dyDescent="0.25">
      <c r="A180" s="2"/>
      <c r="B180" s="2"/>
      <c r="C180" s="1"/>
      <c r="D180" s="2"/>
      <c r="E180" s="2"/>
      <c r="F180" s="2"/>
      <c r="G180" s="2"/>
      <c r="H180" s="1"/>
      <c r="I180" s="1"/>
      <c r="K180" s="22"/>
    </row>
    <row r="181" spans="1:11" s="13" customFormat="1" hidden="1" x14ac:dyDescent="0.25">
      <c r="A181" s="2"/>
      <c r="B181" s="2"/>
      <c r="C181" s="1"/>
      <c r="D181" s="2"/>
      <c r="E181" s="2"/>
      <c r="F181" s="2"/>
      <c r="G181" s="2"/>
      <c r="H181" s="1"/>
      <c r="I181" s="1"/>
      <c r="K181" s="22"/>
    </row>
    <row r="182" spans="1:11" s="13" customFormat="1" hidden="1" x14ac:dyDescent="0.25">
      <c r="A182" s="2"/>
      <c r="B182" s="2"/>
      <c r="C182" s="1"/>
      <c r="D182" s="2"/>
      <c r="E182" s="2"/>
      <c r="F182" s="2"/>
      <c r="G182" s="2"/>
      <c r="H182" s="1"/>
      <c r="I182" s="1"/>
      <c r="K182" s="22"/>
    </row>
    <row r="183" spans="1:11" s="13" customFormat="1" hidden="1" x14ac:dyDescent="0.25">
      <c r="A183" s="2"/>
      <c r="B183" s="2"/>
      <c r="C183" s="1"/>
      <c r="D183" s="2"/>
      <c r="E183" s="2"/>
      <c r="F183" s="2"/>
      <c r="G183" s="2"/>
      <c r="H183" s="1"/>
      <c r="I183" s="1"/>
      <c r="K183" s="22"/>
    </row>
    <row r="184" spans="1:11" s="13" customFormat="1" hidden="1" x14ac:dyDescent="0.25">
      <c r="A184" s="2"/>
      <c r="B184" s="2"/>
      <c r="C184" s="1"/>
      <c r="D184" s="2"/>
      <c r="E184" s="2"/>
      <c r="F184" s="2"/>
      <c r="G184" s="2"/>
      <c r="H184" s="1"/>
      <c r="I184" s="1"/>
      <c r="K184" s="22"/>
    </row>
    <row r="185" spans="1:11" s="13" customFormat="1" hidden="1" x14ac:dyDescent="0.25">
      <c r="A185" s="2"/>
      <c r="B185" s="2"/>
      <c r="C185" s="1"/>
      <c r="D185" s="2"/>
      <c r="E185" s="2"/>
      <c r="F185" s="2"/>
      <c r="G185" s="2"/>
      <c r="H185" s="1"/>
      <c r="I185" s="1"/>
      <c r="K185" s="22"/>
    </row>
    <row r="186" spans="1:11" s="13" customFormat="1" hidden="1" x14ac:dyDescent="0.25">
      <c r="A186" s="2"/>
      <c r="B186" s="2"/>
      <c r="C186" s="1"/>
      <c r="D186" s="2"/>
      <c r="E186" s="2"/>
      <c r="F186" s="2"/>
      <c r="G186" s="2"/>
      <c r="H186" s="1"/>
      <c r="I186" s="1"/>
      <c r="K186" s="22"/>
    </row>
    <row r="187" spans="1:11" s="13" customFormat="1" hidden="1" x14ac:dyDescent="0.25">
      <c r="A187" s="2"/>
      <c r="B187" s="2"/>
      <c r="C187" s="1"/>
      <c r="D187" s="2"/>
      <c r="E187" s="2"/>
      <c r="F187" s="2"/>
      <c r="G187" s="2"/>
      <c r="H187" s="1"/>
      <c r="I187" s="1"/>
      <c r="K187" s="22"/>
    </row>
    <row r="188" spans="1:11" s="13" customFormat="1" hidden="1" x14ac:dyDescent="0.25">
      <c r="A188" s="2"/>
      <c r="B188" s="2"/>
      <c r="C188" s="1"/>
      <c r="D188" s="2"/>
      <c r="E188" s="2"/>
      <c r="F188" s="2"/>
      <c r="G188" s="2"/>
      <c r="H188" s="1"/>
      <c r="I188" s="1"/>
      <c r="K188" s="22"/>
    </row>
    <row r="189" spans="1:11" s="13" customFormat="1" hidden="1" x14ac:dyDescent="0.25">
      <c r="A189" s="2"/>
      <c r="B189" s="2"/>
      <c r="C189" s="1"/>
      <c r="D189" s="2"/>
      <c r="E189" s="2"/>
      <c r="F189" s="2"/>
      <c r="G189" s="2"/>
      <c r="H189" s="1"/>
      <c r="I189" s="1"/>
      <c r="K189" s="22"/>
    </row>
    <row r="190" spans="1:11" s="13" customFormat="1" hidden="1" x14ac:dyDescent="0.25">
      <c r="A190" s="2"/>
      <c r="B190" s="2"/>
      <c r="C190" s="1"/>
      <c r="D190" s="2"/>
      <c r="E190" s="2"/>
      <c r="F190" s="2"/>
      <c r="G190" s="2"/>
      <c r="H190" s="1"/>
      <c r="I190" s="1"/>
      <c r="K190" s="22"/>
    </row>
    <row r="191" spans="1:11" s="13" customFormat="1" hidden="1" x14ac:dyDescent="0.25">
      <c r="A191" s="2"/>
      <c r="B191" s="2"/>
      <c r="C191" s="1"/>
      <c r="D191" s="2"/>
      <c r="E191" s="2"/>
      <c r="F191" s="2"/>
      <c r="G191" s="2"/>
      <c r="H191" s="1"/>
      <c r="I191" s="1"/>
      <c r="K191" s="22"/>
    </row>
    <row r="192" spans="1:11" s="13" customFormat="1" hidden="1" x14ac:dyDescent="0.25">
      <c r="A192" s="2"/>
      <c r="B192" s="2"/>
      <c r="C192" s="1"/>
      <c r="D192" s="2"/>
      <c r="E192" s="2"/>
      <c r="F192" s="2"/>
      <c r="G192" s="2"/>
      <c r="H192" s="1"/>
      <c r="I192" s="1"/>
      <c r="K192" s="22"/>
    </row>
    <row r="193" spans="1:11" s="13" customFormat="1" hidden="1" x14ac:dyDescent="0.25">
      <c r="A193" s="2"/>
      <c r="B193" s="2"/>
      <c r="C193" s="1"/>
      <c r="D193" s="2"/>
      <c r="E193" s="2"/>
      <c r="F193" s="2"/>
      <c r="G193" s="2"/>
      <c r="H193" s="1"/>
      <c r="I193" s="1"/>
      <c r="K193" s="22"/>
    </row>
    <row r="194" spans="1:11" s="13" customFormat="1" hidden="1" x14ac:dyDescent="0.25">
      <c r="A194" s="2"/>
      <c r="B194" s="2"/>
      <c r="C194" s="1"/>
      <c r="D194" s="2"/>
      <c r="E194" s="2"/>
      <c r="F194" s="2"/>
      <c r="G194" s="2"/>
      <c r="H194" s="1"/>
      <c r="I194" s="1"/>
      <c r="K194" s="22"/>
    </row>
    <row r="195" spans="1:11" s="13" customFormat="1" hidden="1" x14ac:dyDescent="0.25">
      <c r="A195" s="2"/>
      <c r="B195" s="2"/>
      <c r="C195" s="1"/>
      <c r="D195" s="2"/>
      <c r="E195" s="2"/>
      <c r="F195" s="2"/>
      <c r="G195" s="2"/>
      <c r="H195" s="1"/>
      <c r="I195" s="1"/>
      <c r="K195" s="22"/>
    </row>
    <row r="196" spans="1:11" s="13" customFormat="1" hidden="1" x14ac:dyDescent="0.25">
      <c r="A196" s="2"/>
      <c r="B196" s="2"/>
      <c r="C196" s="1"/>
      <c r="D196" s="2"/>
      <c r="E196" s="2"/>
      <c r="F196" s="2"/>
      <c r="G196" s="2"/>
      <c r="H196" s="1"/>
      <c r="I196" s="1"/>
      <c r="K196" s="22"/>
    </row>
    <row r="197" spans="1:11" s="13" customFormat="1" hidden="1" x14ac:dyDescent="0.25">
      <c r="A197" s="2"/>
      <c r="B197" s="2"/>
      <c r="C197" s="1"/>
      <c r="D197" s="2"/>
      <c r="E197" s="2"/>
      <c r="F197" s="2"/>
      <c r="G197" s="2"/>
      <c r="H197" s="1"/>
      <c r="I197" s="1"/>
      <c r="K197" s="22"/>
    </row>
    <row r="198" spans="1:11" s="13" customFormat="1" hidden="1" x14ac:dyDescent="0.25">
      <c r="A198" s="2"/>
      <c r="B198" s="2"/>
      <c r="C198" s="1"/>
      <c r="D198" s="2"/>
      <c r="E198" s="2"/>
      <c r="F198" s="2"/>
      <c r="G198" s="2"/>
      <c r="H198" s="1"/>
      <c r="I198" s="1"/>
      <c r="K198" s="22"/>
    </row>
    <row r="199" spans="1:11" s="13" customFormat="1" hidden="1" x14ac:dyDescent="0.25">
      <c r="A199" s="2"/>
      <c r="B199" s="2"/>
      <c r="C199" s="1"/>
      <c r="D199" s="2"/>
      <c r="E199" s="2"/>
      <c r="F199" s="2"/>
      <c r="G199" s="2"/>
      <c r="H199" s="1"/>
      <c r="I199" s="1"/>
      <c r="K199" s="22"/>
    </row>
    <row r="200" spans="1:11" s="13" customFormat="1" hidden="1" x14ac:dyDescent="0.25">
      <c r="A200" s="2"/>
      <c r="B200" s="2"/>
      <c r="C200" s="1"/>
      <c r="D200" s="2"/>
      <c r="E200" s="2"/>
      <c r="F200" s="2"/>
      <c r="G200" s="2"/>
      <c r="H200" s="1"/>
      <c r="I200" s="1"/>
      <c r="K200" s="22"/>
    </row>
    <row r="201" spans="1:11" s="13" customFormat="1" hidden="1" x14ac:dyDescent="0.25">
      <c r="A201" s="2"/>
      <c r="B201" s="2"/>
      <c r="C201" s="1"/>
      <c r="D201" s="2"/>
      <c r="E201" s="2"/>
      <c r="F201" s="2"/>
      <c r="G201" s="2"/>
      <c r="H201" s="1"/>
      <c r="I201" s="1"/>
      <c r="K201" s="22"/>
    </row>
    <row r="202" spans="1:11" s="13" customFormat="1" hidden="1" x14ac:dyDescent="0.25">
      <c r="A202" s="2"/>
      <c r="B202" s="2"/>
      <c r="C202" s="1"/>
      <c r="D202" s="2"/>
      <c r="E202" s="2"/>
      <c r="F202" s="2"/>
      <c r="G202" s="2"/>
      <c r="H202" s="1"/>
      <c r="I202" s="1"/>
      <c r="K202" s="22"/>
    </row>
    <row r="203" spans="1:11" s="13" customFormat="1" hidden="1" x14ac:dyDescent="0.25">
      <c r="A203" s="2"/>
      <c r="B203" s="2"/>
      <c r="C203" s="1"/>
      <c r="D203" s="2"/>
      <c r="E203" s="2"/>
      <c r="F203" s="2"/>
      <c r="G203" s="2"/>
      <c r="H203" s="1"/>
      <c r="I203" s="1"/>
      <c r="K203" s="22"/>
    </row>
    <row r="204" spans="1:11" s="13" customFormat="1" hidden="1" x14ac:dyDescent="0.25">
      <c r="A204" s="2"/>
      <c r="B204" s="2"/>
      <c r="C204" s="1"/>
      <c r="D204" s="2"/>
      <c r="E204" s="2"/>
      <c r="F204" s="2"/>
      <c r="G204" s="2"/>
      <c r="H204" s="1"/>
      <c r="I204" s="1"/>
      <c r="K204" s="22"/>
    </row>
    <row r="205" spans="1:11" s="13" customFormat="1" hidden="1" x14ac:dyDescent="0.25">
      <c r="A205" s="2"/>
      <c r="B205" s="2"/>
      <c r="C205" s="1"/>
      <c r="D205" s="2"/>
      <c r="E205" s="2"/>
      <c r="F205" s="2"/>
      <c r="G205" s="2"/>
      <c r="H205" s="1"/>
      <c r="I205" s="1"/>
      <c r="K205" s="22"/>
    </row>
    <row r="206" spans="1:11" s="13" customFormat="1" hidden="1" x14ac:dyDescent="0.25">
      <c r="A206" s="2"/>
      <c r="B206" s="2"/>
      <c r="C206" s="1"/>
      <c r="D206" s="2"/>
      <c r="E206" s="2"/>
      <c r="F206" s="2"/>
      <c r="G206" s="2"/>
      <c r="H206" s="1"/>
      <c r="I206" s="1"/>
      <c r="K206" s="22"/>
    </row>
    <row r="207" spans="1:11" s="13" customFormat="1" hidden="1" x14ac:dyDescent="0.25">
      <c r="A207" s="2"/>
      <c r="B207" s="2"/>
      <c r="C207" s="1"/>
      <c r="D207" s="2"/>
      <c r="E207" s="2"/>
      <c r="F207" s="2"/>
      <c r="G207" s="2"/>
      <c r="H207" s="1"/>
      <c r="I207" s="1"/>
      <c r="K207" s="22"/>
    </row>
    <row r="208" spans="1:11" s="13" customFormat="1" hidden="1" x14ac:dyDescent="0.25">
      <c r="A208" s="2"/>
      <c r="B208" s="2"/>
      <c r="C208" s="1"/>
      <c r="D208" s="2"/>
      <c r="E208" s="2"/>
      <c r="F208" s="2"/>
      <c r="G208" s="2"/>
      <c r="H208" s="1"/>
      <c r="I208" s="1"/>
      <c r="K208" s="22"/>
    </row>
    <row r="209" spans="1:11" s="13" customFormat="1" hidden="1" x14ac:dyDescent="0.25">
      <c r="A209" s="2"/>
      <c r="B209" s="2"/>
      <c r="C209" s="1"/>
      <c r="D209" s="2"/>
      <c r="E209" s="2"/>
      <c r="F209" s="2"/>
      <c r="G209" s="2"/>
      <c r="H209" s="1"/>
      <c r="I209" s="1"/>
      <c r="K209" s="22"/>
    </row>
    <row r="210" spans="1:11" s="13" customFormat="1" hidden="1" x14ac:dyDescent="0.25">
      <c r="A210" s="2"/>
      <c r="B210" s="2"/>
      <c r="C210" s="1"/>
      <c r="D210" s="2"/>
      <c r="E210" s="2"/>
      <c r="F210" s="2"/>
      <c r="G210" s="2"/>
      <c r="H210" s="1"/>
      <c r="I210" s="1"/>
      <c r="K210" s="22"/>
    </row>
    <row r="211" spans="1:11" s="13" customFormat="1" hidden="1" x14ac:dyDescent="0.25">
      <c r="A211" s="2"/>
      <c r="B211" s="2"/>
      <c r="C211" s="1"/>
      <c r="D211" s="2"/>
      <c r="E211" s="2"/>
      <c r="F211" s="2"/>
      <c r="G211" s="2"/>
      <c r="H211" s="1"/>
      <c r="I211" s="1"/>
      <c r="K211" s="22"/>
    </row>
    <row r="212" spans="1:11" s="13" customFormat="1" hidden="1" x14ac:dyDescent="0.25">
      <c r="A212" s="2"/>
      <c r="B212" s="2"/>
      <c r="C212" s="1"/>
      <c r="D212" s="2"/>
      <c r="E212" s="2"/>
      <c r="F212" s="2"/>
      <c r="G212" s="2"/>
      <c r="H212" s="1"/>
      <c r="I212" s="1"/>
      <c r="K212" s="22"/>
    </row>
    <row r="213" spans="1:11" s="13" customFormat="1" hidden="1" x14ac:dyDescent="0.25">
      <c r="A213" s="2"/>
      <c r="B213" s="2"/>
      <c r="C213" s="1"/>
      <c r="D213" s="2"/>
      <c r="E213" s="2"/>
      <c r="F213" s="2"/>
      <c r="G213" s="2"/>
      <c r="H213" s="1"/>
      <c r="I213" s="1"/>
      <c r="K213" s="22"/>
    </row>
    <row r="214" spans="1:11" s="13" customFormat="1" hidden="1" x14ac:dyDescent="0.25">
      <c r="A214" s="2"/>
      <c r="B214" s="2"/>
      <c r="C214" s="1"/>
      <c r="D214" s="2"/>
      <c r="E214" s="2"/>
      <c r="F214" s="2"/>
      <c r="G214" s="2"/>
      <c r="H214" s="1"/>
      <c r="I214" s="1"/>
      <c r="K214" s="22"/>
    </row>
    <row r="215" spans="1:11" s="13" customFormat="1" hidden="1" x14ac:dyDescent="0.25">
      <c r="A215" s="2"/>
      <c r="B215" s="2"/>
      <c r="C215" s="1"/>
      <c r="D215" s="2"/>
      <c r="E215" s="2"/>
      <c r="F215" s="2"/>
      <c r="G215" s="2"/>
      <c r="H215" s="1"/>
      <c r="I215" s="1"/>
      <c r="K215" s="22"/>
    </row>
    <row r="216" spans="1:11" s="13" customFormat="1" hidden="1" x14ac:dyDescent="0.25">
      <c r="A216" s="2"/>
      <c r="B216" s="2"/>
      <c r="C216" s="1"/>
      <c r="D216" s="2"/>
      <c r="E216" s="2"/>
      <c r="F216" s="2"/>
      <c r="G216" s="2"/>
      <c r="H216" s="1"/>
      <c r="I216" s="1"/>
      <c r="K216" s="22"/>
    </row>
    <row r="217" spans="1:11" s="13" customFormat="1" hidden="1" x14ac:dyDescent="0.25">
      <c r="A217" s="2"/>
      <c r="B217" s="2"/>
      <c r="C217" s="1"/>
      <c r="D217" s="2"/>
      <c r="E217" s="2"/>
      <c r="F217" s="2"/>
      <c r="G217" s="2"/>
      <c r="H217" s="1"/>
      <c r="I217" s="1"/>
      <c r="K217" s="22"/>
    </row>
    <row r="218" spans="1:11" s="13" customFormat="1" hidden="1" x14ac:dyDescent="0.25">
      <c r="A218" s="2"/>
      <c r="B218" s="2"/>
      <c r="C218" s="1"/>
      <c r="D218" s="2"/>
      <c r="E218" s="2"/>
      <c r="F218" s="2"/>
      <c r="G218" s="2"/>
      <c r="H218" s="1"/>
      <c r="I218" s="1"/>
      <c r="K218" s="22"/>
    </row>
    <row r="219" spans="1:11" s="13" customFormat="1" hidden="1" x14ac:dyDescent="0.25">
      <c r="A219" s="2"/>
      <c r="B219" s="2"/>
      <c r="C219" s="1"/>
      <c r="D219" s="2"/>
      <c r="E219" s="2"/>
      <c r="F219" s="2"/>
      <c r="G219" s="2"/>
      <c r="H219" s="1"/>
      <c r="I219" s="1"/>
      <c r="K219" s="22"/>
    </row>
    <row r="220" spans="1:11" s="13" customFormat="1" hidden="1" x14ac:dyDescent="0.25">
      <c r="A220" s="2"/>
      <c r="B220" s="2"/>
      <c r="C220" s="1"/>
      <c r="D220" s="2"/>
      <c r="E220" s="2"/>
      <c r="F220" s="2"/>
      <c r="G220" s="2"/>
      <c r="H220" s="1"/>
      <c r="I220" s="1"/>
      <c r="K220" s="22"/>
    </row>
    <row r="221" spans="1:11" s="13" customFormat="1" hidden="1" x14ac:dyDescent="0.25">
      <c r="A221" s="2"/>
      <c r="B221" s="2"/>
      <c r="C221" s="1"/>
      <c r="D221" s="2"/>
      <c r="E221" s="2"/>
      <c r="F221" s="2"/>
      <c r="G221" s="2"/>
      <c r="H221" s="1"/>
      <c r="I221" s="1"/>
      <c r="K221" s="22"/>
    </row>
    <row r="222" spans="1:11" s="13" customFormat="1" hidden="1" x14ac:dyDescent="0.25">
      <c r="A222" s="2"/>
      <c r="B222" s="2"/>
      <c r="C222" s="1"/>
      <c r="D222" s="2"/>
      <c r="E222" s="2"/>
      <c r="F222" s="2"/>
      <c r="G222" s="2"/>
      <c r="H222" s="1"/>
      <c r="I222" s="1"/>
      <c r="K222" s="22"/>
    </row>
    <row r="223" spans="1:11" s="13" customFormat="1" hidden="1" x14ac:dyDescent="0.25">
      <c r="A223" s="2"/>
      <c r="B223" s="2"/>
      <c r="C223" s="1"/>
      <c r="D223" s="2"/>
      <c r="E223" s="2"/>
      <c r="F223" s="2"/>
      <c r="G223" s="2"/>
      <c r="H223" s="1"/>
      <c r="I223" s="1"/>
      <c r="K223" s="22"/>
    </row>
    <row r="224" spans="1:11" s="13" customFormat="1" hidden="1" x14ac:dyDescent="0.25">
      <c r="A224" s="2"/>
      <c r="B224" s="2"/>
      <c r="C224" s="1"/>
      <c r="D224" s="2"/>
      <c r="E224" s="2"/>
      <c r="F224" s="2"/>
      <c r="G224" s="2"/>
      <c r="H224" s="1"/>
      <c r="I224" s="1"/>
      <c r="K224" s="22"/>
    </row>
    <row r="225" spans="1:11" s="13" customFormat="1" hidden="1" x14ac:dyDescent="0.25">
      <c r="A225" s="2"/>
      <c r="B225" s="2"/>
      <c r="C225" s="1"/>
      <c r="D225" s="2"/>
      <c r="E225" s="2"/>
      <c r="F225" s="2"/>
      <c r="G225" s="2"/>
      <c r="H225" s="1"/>
      <c r="I225" s="1"/>
      <c r="K225" s="22"/>
    </row>
    <row r="226" spans="1:11" s="13" customFormat="1" hidden="1" x14ac:dyDescent="0.25">
      <c r="A226" s="2"/>
      <c r="B226" s="2"/>
      <c r="C226" s="1"/>
      <c r="D226" s="2"/>
      <c r="E226" s="2"/>
      <c r="F226" s="2"/>
      <c r="G226" s="2"/>
      <c r="H226" s="1"/>
      <c r="I226" s="1"/>
      <c r="K226" s="22"/>
    </row>
    <row r="227" spans="1:11" s="13" customFormat="1" hidden="1" x14ac:dyDescent="0.25">
      <c r="A227" s="2"/>
      <c r="B227" s="2"/>
      <c r="C227" s="1"/>
      <c r="D227" s="2"/>
      <c r="E227" s="2"/>
      <c r="F227" s="2"/>
      <c r="G227" s="2"/>
      <c r="H227" s="1"/>
      <c r="I227" s="1"/>
      <c r="K227" s="22"/>
    </row>
    <row r="228" spans="1:11" s="13" customFormat="1" hidden="1" x14ac:dyDescent="0.25">
      <c r="A228" s="2"/>
      <c r="B228" s="2"/>
      <c r="C228" s="1"/>
      <c r="D228" s="2"/>
      <c r="E228" s="2"/>
      <c r="F228" s="2"/>
      <c r="G228" s="2"/>
      <c r="H228" s="1"/>
      <c r="I228" s="1"/>
      <c r="K228" s="22"/>
    </row>
    <row r="229" spans="1:11" s="13" customFormat="1" hidden="1" x14ac:dyDescent="0.25">
      <c r="A229" s="2"/>
      <c r="B229" s="2"/>
      <c r="C229" s="1"/>
      <c r="D229" s="2"/>
      <c r="E229" s="2"/>
      <c r="F229" s="2"/>
      <c r="G229" s="2"/>
      <c r="H229" s="1"/>
      <c r="I229" s="1"/>
      <c r="K229" s="22"/>
    </row>
    <row r="230" spans="1:11" s="13" customFormat="1" hidden="1" x14ac:dyDescent="0.25">
      <c r="A230" s="2"/>
      <c r="B230" s="2"/>
      <c r="C230" s="1"/>
      <c r="D230" s="2"/>
      <c r="E230" s="2"/>
      <c r="F230" s="2"/>
      <c r="G230" s="2"/>
      <c r="H230" s="1"/>
      <c r="I230" s="1"/>
      <c r="K230" s="22"/>
    </row>
    <row r="231" spans="1:11" s="13" customFormat="1" hidden="1" x14ac:dyDescent="0.25">
      <c r="A231" s="2"/>
      <c r="B231" s="2"/>
      <c r="C231" s="1"/>
      <c r="D231" s="2"/>
      <c r="E231" s="2"/>
      <c r="F231" s="2"/>
      <c r="G231" s="2"/>
      <c r="H231" s="1"/>
      <c r="I231" s="1"/>
      <c r="K231" s="22"/>
    </row>
    <row r="232" spans="1:11" s="13" customFormat="1" hidden="1" x14ac:dyDescent="0.25">
      <c r="A232" s="2"/>
      <c r="B232" s="2"/>
      <c r="C232" s="1"/>
      <c r="D232" s="2"/>
      <c r="E232" s="2"/>
      <c r="F232" s="2"/>
      <c r="G232" s="2"/>
      <c r="H232" s="1"/>
      <c r="I232" s="1"/>
      <c r="K232" s="22"/>
    </row>
    <row r="233" spans="1:11" s="13" customFormat="1" hidden="1" x14ac:dyDescent="0.25">
      <c r="A233" s="2"/>
      <c r="B233" s="2"/>
      <c r="C233" s="1"/>
      <c r="D233" s="2"/>
      <c r="E233" s="2"/>
      <c r="F233" s="2"/>
      <c r="G233" s="2"/>
      <c r="H233" s="1"/>
      <c r="I233" s="1"/>
      <c r="K233" s="22"/>
    </row>
    <row r="234" spans="1:11" s="13" customFormat="1" hidden="1" x14ac:dyDescent="0.25">
      <c r="A234" s="2"/>
      <c r="B234" s="2"/>
      <c r="C234" s="1"/>
      <c r="D234" s="2"/>
      <c r="E234" s="2"/>
      <c r="F234" s="2"/>
      <c r="G234" s="2"/>
      <c r="H234" s="1"/>
      <c r="I234" s="1"/>
      <c r="K234" s="22"/>
    </row>
    <row r="235" spans="1:11" s="13" customFormat="1" hidden="1" x14ac:dyDescent="0.25">
      <c r="A235" s="2"/>
      <c r="B235" s="2"/>
      <c r="C235" s="1"/>
      <c r="D235" s="2"/>
      <c r="E235" s="2"/>
      <c r="F235" s="2"/>
      <c r="G235" s="2"/>
      <c r="H235" s="1"/>
      <c r="I235" s="1"/>
      <c r="K235" s="22"/>
    </row>
    <row r="236" spans="1:11" s="13" customFormat="1" hidden="1" x14ac:dyDescent="0.25">
      <c r="A236" s="2"/>
      <c r="B236" s="2"/>
      <c r="C236" s="1"/>
      <c r="D236" s="2"/>
      <c r="E236" s="2"/>
      <c r="F236" s="2"/>
      <c r="G236" s="2"/>
      <c r="H236" s="1"/>
      <c r="I236" s="1"/>
      <c r="K236" s="22"/>
    </row>
    <row r="237" spans="1:11" s="13" customFormat="1" hidden="1" x14ac:dyDescent="0.25">
      <c r="A237" s="2"/>
      <c r="B237" s="2"/>
      <c r="C237" s="1"/>
      <c r="D237" s="2"/>
      <c r="E237" s="2"/>
      <c r="F237" s="2"/>
      <c r="G237" s="2"/>
      <c r="H237" s="1"/>
      <c r="I237" s="1"/>
      <c r="K237" s="22"/>
    </row>
    <row r="238" spans="1:11" s="13" customFormat="1" hidden="1" x14ac:dyDescent="0.25">
      <c r="A238" s="2"/>
      <c r="B238" s="2"/>
      <c r="C238" s="1"/>
      <c r="D238" s="2"/>
      <c r="E238" s="2"/>
      <c r="F238" s="2"/>
      <c r="G238" s="2"/>
      <c r="H238" s="1"/>
      <c r="I238" s="1"/>
      <c r="K238" s="22"/>
    </row>
    <row r="239" spans="1:11" s="13" customFormat="1" hidden="1" x14ac:dyDescent="0.25">
      <c r="A239" s="2"/>
      <c r="B239" s="2"/>
      <c r="C239" s="1"/>
      <c r="D239" s="2"/>
      <c r="E239" s="2"/>
      <c r="F239" s="2"/>
      <c r="G239" s="2"/>
      <c r="H239" s="1"/>
      <c r="I239" s="1"/>
      <c r="K239" s="22"/>
    </row>
    <row r="240" spans="1:11" s="13" customFormat="1" hidden="1" x14ac:dyDescent="0.25">
      <c r="A240" s="2"/>
      <c r="B240" s="2"/>
      <c r="C240" s="1"/>
      <c r="D240" s="2"/>
      <c r="E240" s="2"/>
      <c r="F240" s="2"/>
      <c r="G240" s="2"/>
      <c r="H240" s="1"/>
      <c r="I240" s="1"/>
      <c r="K240" s="22"/>
    </row>
    <row r="241" spans="1:11" s="13" customFormat="1" hidden="1" x14ac:dyDescent="0.25">
      <c r="A241" s="2"/>
      <c r="B241" s="2"/>
      <c r="C241" s="1"/>
      <c r="D241" s="2"/>
      <c r="E241" s="2"/>
      <c r="F241" s="2"/>
      <c r="G241" s="2"/>
      <c r="H241" s="1"/>
      <c r="I241" s="1"/>
      <c r="K241" s="22"/>
    </row>
    <row r="242" spans="1:11" s="13" customFormat="1" hidden="1" x14ac:dyDescent="0.25">
      <c r="A242" s="2"/>
      <c r="B242" s="2"/>
      <c r="C242" s="1"/>
      <c r="D242" s="2"/>
      <c r="E242" s="2"/>
      <c r="F242" s="2"/>
      <c r="G242" s="2"/>
      <c r="H242" s="1"/>
      <c r="I242" s="1"/>
      <c r="K242" s="22"/>
    </row>
    <row r="243" spans="1:11" s="13" customFormat="1" hidden="1" x14ac:dyDescent="0.25">
      <c r="A243" s="2"/>
      <c r="B243" s="2"/>
      <c r="C243" s="1"/>
      <c r="D243" s="2"/>
      <c r="E243" s="2"/>
      <c r="F243" s="2"/>
      <c r="G243" s="2"/>
      <c r="H243" s="1"/>
      <c r="I243" s="1"/>
      <c r="K243" s="22"/>
    </row>
    <row r="244" spans="1:11" s="13" customFormat="1" hidden="1" x14ac:dyDescent="0.25">
      <c r="A244" s="2"/>
      <c r="B244" s="2"/>
      <c r="C244" s="1"/>
      <c r="D244" s="2"/>
      <c r="E244" s="2"/>
      <c r="F244" s="2"/>
      <c r="G244" s="2"/>
      <c r="H244" s="1"/>
      <c r="I244" s="1"/>
      <c r="K244" s="22"/>
    </row>
    <row r="245" spans="1:11" s="13" customFormat="1" hidden="1" x14ac:dyDescent="0.25">
      <c r="A245" s="2"/>
      <c r="B245" s="2"/>
      <c r="C245" s="1"/>
      <c r="D245" s="2"/>
      <c r="E245" s="2"/>
      <c r="F245" s="2"/>
      <c r="G245" s="2"/>
      <c r="H245" s="1"/>
      <c r="I245" s="1"/>
      <c r="K245" s="22"/>
    </row>
    <row r="246" spans="1:11" s="13" customFormat="1" hidden="1" x14ac:dyDescent="0.25">
      <c r="A246" s="2"/>
      <c r="B246" s="2"/>
      <c r="C246" s="1"/>
      <c r="D246" s="2"/>
      <c r="E246" s="2"/>
      <c r="F246" s="2"/>
      <c r="G246" s="2"/>
      <c r="H246" s="1"/>
      <c r="I246" s="1"/>
      <c r="K246" s="22"/>
    </row>
    <row r="247" spans="1:11" s="13" customFormat="1" hidden="1" x14ac:dyDescent="0.25">
      <c r="A247" s="2"/>
      <c r="B247" s="2"/>
      <c r="C247" s="1"/>
      <c r="D247" s="2"/>
      <c r="E247" s="2"/>
      <c r="F247" s="2"/>
      <c r="G247" s="2"/>
      <c r="H247" s="1"/>
      <c r="I247" s="1"/>
      <c r="K247" s="22"/>
    </row>
    <row r="248" spans="1:11" s="13" customFormat="1" hidden="1" x14ac:dyDescent="0.25">
      <c r="A248" s="2"/>
      <c r="B248" s="2"/>
      <c r="C248" s="1"/>
      <c r="D248" s="2"/>
      <c r="E248" s="2"/>
      <c r="F248" s="2"/>
      <c r="G248" s="2"/>
      <c r="H248" s="1"/>
      <c r="I248" s="1"/>
      <c r="K248" s="22"/>
    </row>
    <row r="249" spans="1:11" s="13" customFormat="1" hidden="1" x14ac:dyDescent="0.25">
      <c r="A249" s="2"/>
      <c r="B249" s="2"/>
      <c r="C249" s="1"/>
      <c r="D249" s="2"/>
      <c r="E249" s="2"/>
      <c r="F249" s="2"/>
      <c r="G249" s="2"/>
      <c r="H249" s="1"/>
      <c r="I249" s="1"/>
      <c r="K249" s="22"/>
    </row>
    <row r="250" spans="1:11" s="13" customFormat="1" hidden="1" x14ac:dyDescent="0.25">
      <c r="A250" s="2"/>
      <c r="B250" s="2"/>
      <c r="C250" s="1"/>
      <c r="D250" s="2"/>
      <c r="E250" s="2"/>
      <c r="F250" s="2"/>
      <c r="G250" s="2"/>
      <c r="H250" s="1"/>
      <c r="I250" s="1"/>
      <c r="K250" s="22"/>
    </row>
    <row r="251" spans="1:11" s="13" customFormat="1" hidden="1" x14ac:dyDescent="0.25">
      <c r="A251" s="2"/>
      <c r="B251" s="2"/>
      <c r="C251" s="1"/>
      <c r="D251" s="2"/>
      <c r="E251" s="2"/>
      <c r="F251" s="2"/>
      <c r="G251" s="2"/>
      <c r="H251" s="1"/>
      <c r="I251" s="1"/>
      <c r="K251" s="22"/>
    </row>
    <row r="252" spans="1:11" s="13" customFormat="1" hidden="1" x14ac:dyDescent="0.25">
      <c r="A252" s="2"/>
      <c r="B252" s="2"/>
      <c r="C252" s="1"/>
      <c r="D252" s="2"/>
      <c r="E252" s="2"/>
      <c r="F252" s="2"/>
      <c r="G252" s="2"/>
      <c r="H252" s="1"/>
      <c r="I252" s="1"/>
      <c r="K252" s="22"/>
    </row>
    <row r="253" spans="1:11" s="13" customFormat="1" hidden="1" x14ac:dyDescent="0.25">
      <c r="A253" s="2"/>
      <c r="B253" s="2"/>
      <c r="C253" s="1"/>
      <c r="D253" s="2"/>
      <c r="E253" s="2"/>
      <c r="F253" s="2"/>
      <c r="G253" s="2"/>
      <c r="H253" s="1"/>
      <c r="I253" s="1"/>
      <c r="K253" s="22"/>
    </row>
    <row r="254" spans="1:11" s="13" customFormat="1" hidden="1" x14ac:dyDescent="0.25">
      <c r="A254" s="2"/>
      <c r="B254" s="2"/>
      <c r="C254" s="1"/>
      <c r="D254" s="2"/>
      <c r="E254" s="2"/>
      <c r="F254" s="2"/>
      <c r="G254" s="2"/>
      <c r="H254" s="1"/>
      <c r="I254" s="1"/>
      <c r="K254" s="22"/>
    </row>
    <row r="255" spans="1:11" s="13" customFormat="1" hidden="1" x14ac:dyDescent="0.25">
      <c r="A255" s="2"/>
      <c r="B255" s="2"/>
      <c r="C255" s="1"/>
      <c r="D255" s="2"/>
      <c r="E255" s="2"/>
      <c r="F255" s="2"/>
      <c r="G255" s="2"/>
      <c r="H255" s="1"/>
      <c r="I255" s="1"/>
      <c r="K255" s="22"/>
    </row>
    <row r="256" spans="1:11" s="13" customFormat="1" hidden="1" x14ac:dyDescent="0.25">
      <c r="A256" s="2"/>
      <c r="B256" s="2"/>
      <c r="C256" s="1"/>
      <c r="D256" s="2"/>
      <c r="E256" s="2"/>
      <c r="F256" s="2"/>
      <c r="G256" s="2"/>
      <c r="H256" s="1"/>
      <c r="I256" s="1"/>
      <c r="K256" s="22"/>
    </row>
  </sheetData>
  <sheetProtection algorithmName="SHA-512" hashValue="l4f6+KoQvGsX4im6Y8hdV+mqoeJ2JJ1Tehg+YqS+BL1o/WUF8uFM5S2wM3q35qSiS+PzA/OmigIJ1VspwGfePA==" saltValue="PCTWoJIeBx1skfrwoWGQQQ==" spinCount="100000" sheet="1" selectLockedCells="1"/>
  <mergeCells count="46">
    <mergeCell ref="G3:I3"/>
    <mergeCell ref="A2:I2"/>
    <mergeCell ref="A12:I12"/>
    <mergeCell ref="A1:I1"/>
    <mergeCell ref="F9:F11"/>
    <mergeCell ref="F5:F7"/>
    <mergeCell ref="C5:C7"/>
    <mergeCell ref="D5:E5"/>
    <mergeCell ref="A6:A7"/>
    <mergeCell ref="B6:B7"/>
    <mergeCell ref="D6:E7"/>
    <mergeCell ref="C9:C11"/>
    <mergeCell ref="A3:E3"/>
    <mergeCell ref="A10:A11"/>
    <mergeCell ref="B10:B11"/>
    <mergeCell ref="D10:D11"/>
    <mergeCell ref="A70:A72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106:A108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E10:E11"/>
    <mergeCell ref="A14:I14"/>
    <mergeCell ref="G5:I11"/>
    <mergeCell ref="G13:I13"/>
    <mergeCell ref="A13:B13"/>
    <mergeCell ref="D13:E13"/>
  </mergeCells>
  <conditionalFormatting sqref="D6:E7">
    <cfRule type="cellIs" dxfId="114" priority="22" operator="lessThan">
      <formula>0</formula>
    </cfRule>
    <cfRule type="cellIs" dxfId="113" priority="23" operator="greaterThan">
      <formula>0</formula>
    </cfRule>
    <cfRule type="cellIs" dxfId="112" priority="24" operator="equal">
      <formula>0</formula>
    </cfRule>
  </conditionalFormatting>
  <conditionalFormatting sqref="H16:I27">
    <cfRule type="cellIs" dxfId="111" priority="1" operator="equal">
      <formula>"Breakeven"</formula>
    </cfRule>
    <cfRule type="cellIs" dxfId="110" priority="3" operator="lessThan">
      <formula>0</formula>
    </cfRule>
    <cfRule type="cellIs" dxfId="109" priority="4" operator="greaterThan">
      <formula>0</formula>
    </cfRule>
    <cfRule type="cellIs" dxfId="108" priority="5" operator="equal">
      <formula>0</formula>
    </cfRule>
  </conditionalFormatting>
  <pageMargins left="0.25" right="0.25" top="0.75" bottom="0.75" header="0.3" footer="0.3"/>
  <pageSetup paperSize="9" orientation="portrait" horizontalDpi="300" verticalDpi="300" r:id="rId1"/>
  <ignoredErrors>
    <ignoredError sqref="M18:M27" evalError="1"/>
    <ignoredError sqref="A8 A12 B16:B27 C17 E16:E27 H16:H27 I16:I27" unlockedFormula="1"/>
    <ignoredError sqref="B6 D8:E8 D10:E10 D6" evalError="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65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fCU0t0rXYDeY+OmZPaYT22xM3TvjHX1/5ebxgwrLKuEEjh7Ov4lQRQKJtMT/TGcQ2rQXctr/vS5neLlu6nE8sg==" saltValue="+yU5U8uJdPHIhfu9zckDqQ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35" priority="5" operator="lessThan">
      <formula>0</formula>
    </cfRule>
    <cfRule type="cellIs" dxfId="34" priority="6" operator="greaterThan">
      <formula>0</formula>
    </cfRule>
    <cfRule type="cellIs" dxfId="33" priority="7" operator="equal">
      <formula>0</formula>
    </cfRule>
  </conditionalFormatting>
  <conditionalFormatting sqref="I11">
    <cfRule type="cellIs" dxfId="32" priority="2" operator="equal">
      <formula>"não"</formula>
    </cfRule>
    <cfRule type="cellIs" dxfId="31" priority="3" operator="equal">
      <formula>"nao"</formula>
    </cfRule>
    <cfRule type="cellIs" dxfId="30" priority="4" operator="equal">
      <formula>"sim"</formula>
    </cfRule>
  </conditionalFormatting>
  <conditionalFormatting sqref="I14:I213">
    <cfRule type="containsText" dxfId="29" priority="8" operator="containsText" text="RED">
      <formula>NOT(ISERROR(SEARCH("RED",I14)))</formula>
    </cfRule>
    <cfRule type="containsText" dxfId="28" priority="9" operator="containsText" text="GREEN">
      <formula>NOT(ISERROR(SEARCH("GREEN",I14)))</formula>
    </cfRule>
  </conditionalFormatting>
  <conditionalFormatting sqref="A14:H213">
    <cfRule type="expression" dxfId="27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66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dRX8uyUS4joLJpSusH70SjfAGuEY2VKzksibqvK2JfKDRYMNAskykKz7AtSGXj+jWvH7L3bNiczWJ2GI7KslDg==" saltValue="tY4D/gcQ2CiaaXXBrAhIMw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26" priority="5" operator="lessThan">
      <formula>0</formula>
    </cfRule>
    <cfRule type="cellIs" dxfId="25" priority="6" operator="greaterThan">
      <formula>0</formula>
    </cfRule>
    <cfRule type="cellIs" dxfId="24" priority="7" operator="equal">
      <formula>0</formula>
    </cfRule>
  </conditionalFormatting>
  <conditionalFormatting sqref="I11">
    <cfRule type="cellIs" dxfId="23" priority="2" operator="equal">
      <formula>"não"</formula>
    </cfRule>
    <cfRule type="cellIs" dxfId="22" priority="3" operator="equal">
      <formula>"nao"</formula>
    </cfRule>
    <cfRule type="cellIs" dxfId="21" priority="4" operator="equal">
      <formula>"sim"</formula>
    </cfRule>
  </conditionalFormatting>
  <conditionalFormatting sqref="I14:I213">
    <cfRule type="containsText" dxfId="20" priority="8" operator="containsText" text="RED">
      <formula>NOT(ISERROR(SEARCH("RED",I14)))</formula>
    </cfRule>
    <cfRule type="containsText" dxfId="19" priority="9" operator="containsText" text="GREEN">
      <formula>NOT(ISERROR(SEARCH("GREEN",I14)))</formula>
    </cfRule>
  </conditionalFormatting>
  <conditionalFormatting sqref="A14:H213">
    <cfRule type="expression" dxfId="18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67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kLeATyRUIbJa07qTPzJd2Y/5DGdlQpsged4YHVvI+YNdM0zVXGhVWKDiOery0ldcAE/2UhYCOdCTqJotFAAYyg==" saltValue="Jq0FaMYWIguXYc01LSneXg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17" priority="5" operator="lessThan">
      <formula>0</formula>
    </cfRule>
    <cfRule type="cellIs" dxfId="16" priority="6" operator="greaterThan">
      <formula>0</formula>
    </cfRule>
    <cfRule type="cellIs" dxfId="15" priority="7" operator="equal">
      <formula>0</formula>
    </cfRule>
  </conditionalFormatting>
  <conditionalFormatting sqref="I11">
    <cfRule type="cellIs" dxfId="14" priority="2" operator="equal">
      <formula>"não"</formula>
    </cfRule>
    <cfRule type="cellIs" dxfId="13" priority="3" operator="equal">
      <formula>"nao"</formula>
    </cfRule>
    <cfRule type="cellIs" dxfId="12" priority="4" operator="equal">
      <formula>"sim"</formula>
    </cfRule>
  </conditionalFormatting>
  <conditionalFormatting sqref="I14:I213">
    <cfRule type="containsText" dxfId="11" priority="8" operator="containsText" text="RED">
      <formula>NOT(ISERROR(SEARCH("RED",I14)))</formula>
    </cfRule>
    <cfRule type="containsText" dxfId="10" priority="9" operator="containsText" text="GREEN">
      <formula>NOT(ISERROR(SEARCH("GREEN",I14)))</formula>
    </cfRule>
  </conditionalFormatting>
  <conditionalFormatting sqref="A14:H213">
    <cfRule type="expression" dxfId="9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68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TxjUkhqpIXSVIzBtSwBi8Nyt35S3ykfM+y39EpZxm+J5LL5WllqVFi2CTaACQoimtXsg7ZV2q2An//oyodI/pw==" saltValue="8rxc1gGjd3a9rRqBUvHKEg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8" priority="5" operator="lessThan">
      <formula>0</formula>
    </cfRule>
    <cfRule type="cellIs" dxfId="7" priority="6" operator="greaterThan">
      <formula>0</formula>
    </cfRule>
    <cfRule type="cellIs" dxfId="6" priority="7" operator="equal">
      <formula>0</formula>
    </cfRule>
  </conditionalFormatting>
  <conditionalFormatting sqref="I11">
    <cfRule type="cellIs" dxfId="5" priority="2" operator="equal">
      <formula>"não"</formula>
    </cfRule>
    <cfRule type="cellIs" dxfId="4" priority="3" operator="equal">
      <formula>"nao"</formula>
    </cfRule>
    <cfRule type="cellIs" dxfId="3" priority="4" operator="equal">
      <formula>"sim"</formula>
    </cfRule>
  </conditionalFormatting>
  <conditionalFormatting sqref="I14:I213">
    <cfRule type="containsText" dxfId="2" priority="8" operator="containsText" text="RED">
      <formula>NOT(ISERROR(SEARCH("RED",I14)))</formula>
    </cfRule>
    <cfRule type="containsText" dxfId="1" priority="9" operator="containsText" text="GREEN">
      <formula>NOT(ISERROR(SEARCH("GREEN",I14)))</formula>
    </cfRule>
  </conditionalFormatting>
  <conditionalFormatting sqref="A14:H213">
    <cfRule type="expression" dxfId="0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13" hidden="1" customWidth="1"/>
    <col min="14" max="15" width="9.140625" style="13" hidden="1" customWidth="1"/>
    <col min="16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L1" s="51"/>
      <c r="M1" s="51"/>
      <c r="N1" s="51"/>
      <c r="O1" s="5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L2" s="51"/>
      <c r="M2" s="51"/>
      <c r="N2" s="51"/>
      <c r="O2" s="5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L3" s="51"/>
      <c r="M3" s="51"/>
      <c r="N3" s="51"/>
      <c r="O3" s="51"/>
      <c r="V3" s="62"/>
    </row>
    <row r="4" spans="1:22" ht="15.75" customHeight="1" x14ac:dyDescent="0.25">
      <c r="A4" s="130" t="s">
        <v>11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L4" s="51"/>
      <c r="M4" s="51"/>
      <c r="N4" s="51"/>
      <c r="O4" s="5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L5" s="51"/>
      <c r="M5" s="51"/>
      <c r="N5" s="51"/>
      <c r="O5" s="5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L6" s="51"/>
      <c r="M6" s="51"/>
      <c r="N6" s="51"/>
      <c r="O6" s="5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L7" s="51"/>
      <c r="M7" s="51"/>
      <c r="N7" s="51"/>
      <c r="O7" s="5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L8" s="51"/>
      <c r="M8" s="51"/>
      <c r="N8" s="51"/>
      <c r="O8" s="5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L9" s="51"/>
      <c r="M9" s="51"/>
      <c r="N9" s="51"/>
      <c r="O9" s="5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L10" s="51"/>
      <c r="M10" s="51"/>
      <c r="N10" s="51"/>
      <c r="O10" s="5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L11" s="51"/>
      <c r="M11" s="51"/>
      <c r="N11" s="51"/>
      <c r="O11" s="5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L12" s="51"/>
      <c r="M12" s="51"/>
      <c r="N12" s="51"/>
      <c r="O12" s="51"/>
      <c r="V12" s="62"/>
    </row>
    <row r="13" spans="1:22" s="4" customFormat="1" x14ac:dyDescent="0.25">
      <c r="A13" s="21" t="s">
        <v>74</v>
      </c>
      <c r="B13" s="21" t="s">
        <v>4</v>
      </c>
      <c r="C13" s="21" t="s">
        <v>2</v>
      </c>
      <c r="D13" s="143" t="s">
        <v>1</v>
      </c>
      <c r="E13" s="143"/>
      <c r="F13" s="143"/>
      <c r="G13" s="21" t="s">
        <v>3</v>
      </c>
      <c r="H13" s="21" t="s">
        <v>5</v>
      </c>
      <c r="I13" s="21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45" si="1">IF(H15&gt;0,"GREEN",IF(H15&lt;0,"RED","Breakeven"))</f>
        <v>Breakeven</v>
      </c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61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51"/>
      <c r="Q34" s="51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61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51"/>
      <c r="Q35" s="51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61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51"/>
      <c r="Q36" s="51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61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51"/>
      <c r="Q37" s="51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61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51"/>
      <c r="Q38" s="51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61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51"/>
      <c r="Q39" s="51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61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51"/>
      <c r="Q40" s="51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61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51"/>
      <c r="Q41" s="51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61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51"/>
      <c r="Q42" s="51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61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51"/>
      <c r="Q43" s="51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ref="I44:I122" si="4">IF(H44&gt;0,"GREEN",IF(H44&lt;0,"RED","Breakeven"))</f>
        <v>Breakeven</v>
      </c>
      <c r="J44" s="61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51"/>
      <c r="Q44" s="51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61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51"/>
      <c r="Q45" s="51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4"/>
        <v>Breakeven</v>
      </c>
      <c r="J46" s="61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51"/>
      <c r="Q46" s="51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4"/>
        <v>Breakeven</v>
      </c>
      <c r="J47" s="61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51"/>
      <c r="Q47" s="51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4"/>
        <v>Breakeven</v>
      </c>
      <c r="J48" s="61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51"/>
      <c r="Q48" s="51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4"/>
        <v>Breakeven</v>
      </c>
      <c r="J49" s="61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51"/>
      <c r="Q49" s="51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4"/>
        <v>Breakeven</v>
      </c>
      <c r="J50" s="61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51"/>
      <c r="Q50" s="51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4"/>
        <v>Breakeven</v>
      </c>
      <c r="J51" s="61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51"/>
      <c r="Q51" s="51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4"/>
        <v>Breakeven</v>
      </c>
      <c r="J52" s="61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51"/>
      <c r="Q52" s="51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4"/>
        <v>Breakeven</v>
      </c>
      <c r="J53" s="61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51"/>
      <c r="Q53" s="51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4"/>
        <v>Breakeven</v>
      </c>
      <c r="J54" s="61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51"/>
      <c r="Q54" s="51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4"/>
        <v>Breakeven</v>
      </c>
      <c r="J55" s="61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51"/>
      <c r="Q55" s="51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4"/>
        <v>Breakeven</v>
      </c>
      <c r="J56" s="61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51"/>
      <c r="Q56" s="51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4"/>
        <v>Breakeven</v>
      </c>
      <c r="J57" s="61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51"/>
      <c r="Q57" s="51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4"/>
        <v>Breakeven</v>
      </c>
      <c r="J58" s="61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51"/>
      <c r="Q58" s="51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4"/>
        <v>Breakeven</v>
      </c>
      <c r="J59" s="61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51"/>
      <c r="Q59" s="51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4"/>
        <v>Breakeven</v>
      </c>
      <c r="J60" s="61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51"/>
      <c r="Q60" s="51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4"/>
        <v>Breakeven</v>
      </c>
      <c r="J61" s="61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51"/>
      <c r="Q61" s="51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4"/>
        <v>Breakeven</v>
      </c>
      <c r="J62" s="61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51"/>
      <c r="Q62" s="51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4"/>
        <v>Breakeven</v>
      </c>
      <c r="J63" s="61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51"/>
      <c r="Q63" s="51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4"/>
        <v>Breakeven</v>
      </c>
      <c r="J64" s="61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51"/>
      <c r="Q64" s="51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4"/>
        <v>Breakeven</v>
      </c>
      <c r="J65" s="61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51"/>
      <c r="Q65" s="51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4"/>
        <v>Breakeven</v>
      </c>
      <c r="J66" s="61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51"/>
      <c r="Q66" s="51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4"/>
        <v>Breakeven</v>
      </c>
      <c r="J67" s="61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51"/>
      <c r="Q67" s="51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4"/>
        <v>Breakeven</v>
      </c>
      <c r="J68" s="61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51"/>
      <c r="Q68" s="51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4"/>
        <v>Breakeven</v>
      </c>
      <c r="J69" s="61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51"/>
      <c r="Q69" s="51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4"/>
        <v>Breakeven</v>
      </c>
      <c r="J70" s="61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51"/>
      <c r="Q70" s="51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4"/>
        <v>Breakeven</v>
      </c>
      <c r="J71" s="61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51"/>
      <c r="Q71" s="51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4"/>
        <v>Breakeven</v>
      </c>
      <c r="J72" s="61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51"/>
      <c r="Q72" s="51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4"/>
        <v>Breakeven</v>
      </c>
      <c r="J73" s="61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51"/>
      <c r="Q73" s="51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4"/>
        <v>Breakeven</v>
      </c>
      <c r="J74" s="61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51"/>
      <c r="Q74" s="51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4"/>
        <v>Breakeven</v>
      </c>
      <c r="J75" s="61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51"/>
      <c r="Q75" s="51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4"/>
        <v>Breakeven</v>
      </c>
      <c r="J76" s="61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51"/>
      <c r="Q76" s="51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4"/>
        <v>Breakeven</v>
      </c>
      <c r="J77" s="61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51"/>
      <c r="Q77" s="51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4"/>
        <v>Breakeven</v>
      </c>
      <c r="J78" s="61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51"/>
      <c r="Q78" s="51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si="4"/>
        <v>Breakeven</v>
      </c>
      <c r="J79" s="61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51"/>
      <c r="Q79" s="51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61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51"/>
      <c r="Q80" s="51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61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51"/>
      <c r="Q81" s="51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61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51"/>
      <c r="Q82" s="51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61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51"/>
      <c r="Q83" s="51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61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51"/>
      <c r="Q84" s="51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61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51"/>
      <c r="Q85" s="51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61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51"/>
      <c r="Q86" s="51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61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51"/>
      <c r="Q87" s="51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61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51"/>
      <c r="Q88" s="51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61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51"/>
      <c r="Q89" s="51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61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51"/>
      <c r="Q90" s="51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61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51"/>
      <c r="Q91" s="51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61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51"/>
      <c r="Q92" s="51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61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51"/>
      <c r="Q93" s="51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61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51"/>
      <c r="Q94" s="51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61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51"/>
      <c r="Q95" s="51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61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51"/>
      <c r="Q96" s="51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61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51"/>
      <c r="Q97" s="51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61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51"/>
      <c r="Q98" s="51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61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51"/>
      <c r="Q99" s="51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61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51"/>
      <c r="Q100" s="51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61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51"/>
      <c r="Q101" s="51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61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51"/>
      <c r="Q102" s="51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61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51"/>
      <c r="Q103" s="51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61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51"/>
      <c r="Q104" s="51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61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51"/>
      <c r="Q105" s="51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61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51"/>
      <c r="Q106" s="51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61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51"/>
      <c r="Q107" s="51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61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51"/>
      <c r="Q108" s="51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61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51"/>
      <c r="Q109" s="51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61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51"/>
      <c r="Q110" s="51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61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51"/>
      <c r="Q111" s="51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61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51"/>
      <c r="Q112" s="51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61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51"/>
      <c r="Q113" s="51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61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51"/>
      <c r="Q114" s="51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61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51"/>
      <c r="Q115" s="51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61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51"/>
      <c r="Q116" s="51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61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51"/>
      <c r="Q117" s="51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61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51"/>
      <c r="Q118" s="51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61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51"/>
      <c r="Q119" s="51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61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51"/>
      <c r="Q120" s="51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61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51"/>
      <c r="Q121" s="51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61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51"/>
      <c r="Q122" s="51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ref="I123:I186" si="8">IF(H123&gt;0,"GREEN",IF(H123&lt;0,"RED","Breakeven"))</f>
        <v>Breakeven</v>
      </c>
      <c r="J123" s="61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51"/>
      <c r="Q123" s="51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8"/>
        <v>Breakeven</v>
      </c>
      <c r="J124" s="61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51"/>
      <c r="Q124" s="51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8"/>
        <v>Breakeven</v>
      </c>
      <c r="J125" s="61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51"/>
      <c r="Q125" s="51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8"/>
        <v>Breakeven</v>
      </c>
      <c r="J126" s="61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51"/>
      <c r="Q126" s="51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8"/>
        <v>Breakeven</v>
      </c>
      <c r="J127" s="61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51"/>
      <c r="Q127" s="51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8"/>
        <v>Breakeven</v>
      </c>
      <c r="J128" s="61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51"/>
      <c r="Q128" s="51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8"/>
        <v>Breakeven</v>
      </c>
      <c r="J129" s="61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51"/>
      <c r="Q129" s="51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8"/>
        <v>Breakeven</v>
      </c>
      <c r="J130" s="61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51"/>
      <c r="Q130" s="51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8"/>
        <v>Breakeven</v>
      </c>
      <c r="J131" s="61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51"/>
      <c r="Q131" s="51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8"/>
        <v>Breakeven</v>
      </c>
      <c r="J132" s="61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51"/>
      <c r="Q132" s="51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8"/>
        <v>Breakeven</v>
      </c>
      <c r="J133" s="61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51"/>
      <c r="Q133" s="51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8"/>
        <v>Breakeven</v>
      </c>
      <c r="J134" s="61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51"/>
      <c r="Q134" s="51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8"/>
        <v>Breakeven</v>
      </c>
      <c r="J135" s="61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51"/>
      <c r="Q135" s="51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8"/>
        <v>Breakeven</v>
      </c>
      <c r="J136" s="61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51"/>
      <c r="Q136" s="51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8"/>
        <v>Breakeven</v>
      </c>
      <c r="J137" s="61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51"/>
      <c r="Q137" s="51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8"/>
        <v>Breakeven</v>
      </c>
      <c r="J138" s="61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51"/>
      <c r="Q138" s="51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8"/>
        <v>Breakeven</v>
      </c>
      <c r="J139" s="61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51"/>
      <c r="Q139" s="51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8"/>
        <v>Breakeven</v>
      </c>
      <c r="J140" s="61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51"/>
      <c r="Q140" s="51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8"/>
        <v>Breakeven</v>
      </c>
      <c r="J141" s="61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51"/>
      <c r="Q141" s="51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8"/>
        <v>Breakeven</v>
      </c>
      <c r="J142" s="61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51"/>
      <c r="Q142" s="51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8"/>
        <v>Breakeven</v>
      </c>
      <c r="J143" s="61"/>
      <c r="K143" s="13" t="str">
        <f t="shared" ref="K143:K206" si="9">IF(ISBLANK(D143),"0","1")</f>
        <v>0</v>
      </c>
      <c r="L143" s="14" t="str">
        <f t="shared" ref="L143:L206" si="10">K143</f>
        <v>0</v>
      </c>
      <c r="M143" s="15">
        <f t="shared" si="7"/>
        <v>0</v>
      </c>
      <c r="N143" s="13"/>
      <c r="O143" s="13"/>
      <c r="P143" s="51"/>
      <c r="Q143" s="51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8"/>
        <v>Breakeven</v>
      </c>
      <c r="J144" s="61"/>
      <c r="K144" s="13" t="str">
        <f t="shared" si="9"/>
        <v>0</v>
      </c>
      <c r="L144" s="14" t="str">
        <f t="shared" si="10"/>
        <v>0</v>
      </c>
      <c r="M144" s="15">
        <f t="shared" si="7"/>
        <v>0</v>
      </c>
      <c r="N144" s="13"/>
      <c r="O144" s="13"/>
      <c r="P144" s="51"/>
      <c r="Q144" s="51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8"/>
        <v>Breakeven</v>
      </c>
      <c r="J145" s="61"/>
      <c r="K145" s="13" t="str">
        <f t="shared" si="9"/>
        <v>0</v>
      </c>
      <c r="L145" s="14" t="str">
        <f t="shared" si="10"/>
        <v>0</v>
      </c>
      <c r="M145" s="15">
        <f t="shared" si="7"/>
        <v>0</v>
      </c>
      <c r="N145" s="13"/>
      <c r="O145" s="13"/>
      <c r="P145" s="51"/>
      <c r="Q145" s="51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8"/>
        <v>Breakeven</v>
      </c>
      <c r="J146" s="61"/>
      <c r="K146" s="13" t="str">
        <f t="shared" si="9"/>
        <v>0</v>
      </c>
      <c r="L146" s="14" t="str">
        <f t="shared" si="10"/>
        <v>0</v>
      </c>
      <c r="M146" s="15">
        <f t="shared" si="7"/>
        <v>0</v>
      </c>
      <c r="N146" s="13"/>
      <c r="O146" s="13"/>
      <c r="P146" s="51"/>
      <c r="Q146" s="51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8"/>
        <v>Breakeven</v>
      </c>
      <c r="J147" s="61"/>
      <c r="K147" s="13" t="str">
        <f t="shared" si="9"/>
        <v>0</v>
      </c>
      <c r="L147" s="14" t="str">
        <f t="shared" si="10"/>
        <v>0</v>
      </c>
      <c r="M147" s="15">
        <f t="shared" si="7"/>
        <v>0</v>
      </c>
      <c r="N147" s="13"/>
      <c r="O147" s="13"/>
      <c r="P147" s="51"/>
      <c r="Q147" s="51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8"/>
        <v>Breakeven</v>
      </c>
      <c r="J148" s="61"/>
      <c r="K148" s="13" t="str">
        <f t="shared" si="9"/>
        <v>0</v>
      </c>
      <c r="L148" s="14" t="str">
        <f t="shared" si="10"/>
        <v>0</v>
      </c>
      <c r="M148" s="15">
        <f t="shared" si="7"/>
        <v>0</v>
      </c>
      <c r="N148" s="13"/>
      <c r="O148" s="13"/>
      <c r="P148" s="51"/>
      <c r="Q148" s="51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8"/>
        <v>Breakeven</v>
      </c>
      <c r="J149" s="61"/>
      <c r="K149" s="13" t="str">
        <f t="shared" si="9"/>
        <v>0</v>
      </c>
      <c r="L149" s="14" t="str">
        <f t="shared" si="10"/>
        <v>0</v>
      </c>
      <c r="M149" s="15">
        <f t="shared" si="7"/>
        <v>0</v>
      </c>
      <c r="N149" s="13"/>
      <c r="O149" s="13"/>
      <c r="P149" s="51"/>
      <c r="Q149" s="51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8"/>
        <v>Breakeven</v>
      </c>
      <c r="J150" s="61"/>
      <c r="K150" s="13" t="str">
        <f t="shared" si="9"/>
        <v>0</v>
      </c>
      <c r="L150" s="14" t="str">
        <f t="shared" si="10"/>
        <v>0</v>
      </c>
      <c r="M150" s="15">
        <f t="shared" si="7"/>
        <v>0</v>
      </c>
      <c r="N150" s="13"/>
      <c r="O150" s="13"/>
      <c r="P150" s="51"/>
      <c r="Q150" s="51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8"/>
        <v>Breakeven</v>
      </c>
      <c r="J151" s="61"/>
      <c r="K151" s="13" t="str">
        <f t="shared" si="9"/>
        <v>0</v>
      </c>
      <c r="L151" s="14" t="str">
        <f t="shared" si="10"/>
        <v>0</v>
      </c>
      <c r="M151" s="15">
        <f t="shared" si="7"/>
        <v>0</v>
      </c>
      <c r="N151" s="13"/>
      <c r="O151" s="13"/>
      <c r="P151" s="51"/>
      <c r="Q151" s="51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8"/>
        <v>Breakeven</v>
      </c>
      <c r="J152" s="61"/>
      <c r="K152" s="13" t="str">
        <f t="shared" si="9"/>
        <v>0</v>
      </c>
      <c r="L152" s="14" t="str">
        <f t="shared" si="10"/>
        <v>0</v>
      </c>
      <c r="M152" s="15">
        <f t="shared" si="7"/>
        <v>0</v>
      </c>
      <c r="N152" s="13"/>
      <c r="O152" s="13"/>
      <c r="P152" s="51"/>
      <c r="Q152" s="51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8"/>
        <v>Breakeven</v>
      </c>
      <c r="J153" s="61"/>
      <c r="K153" s="13" t="str">
        <f t="shared" si="9"/>
        <v>0</v>
      </c>
      <c r="L153" s="14" t="str">
        <f t="shared" si="10"/>
        <v>0</v>
      </c>
      <c r="M153" s="15">
        <f t="shared" si="7"/>
        <v>0</v>
      </c>
      <c r="N153" s="13"/>
      <c r="O153" s="13"/>
      <c r="P153" s="51"/>
      <c r="Q153" s="51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8"/>
        <v>Breakeven</v>
      </c>
      <c r="J154" s="61"/>
      <c r="K154" s="13" t="str">
        <f t="shared" si="9"/>
        <v>0</v>
      </c>
      <c r="L154" s="14" t="str">
        <f t="shared" si="10"/>
        <v>0</v>
      </c>
      <c r="M154" s="15">
        <f t="shared" si="7"/>
        <v>0</v>
      </c>
      <c r="N154" s="13"/>
      <c r="O154" s="13"/>
      <c r="P154" s="51"/>
      <c r="Q154" s="51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8"/>
        <v>Breakeven</v>
      </c>
      <c r="J155" s="61"/>
      <c r="K155" s="13" t="str">
        <f t="shared" si="9"/>
        <v>0</v>
      </c>
      <c r="L155" s="14" t="str">
        <f t="shared" si="10"/>
        <v>0</v>
      </c>
      <c r="M155" s="15">
        <f t="shared" si="7"/>
        <v>0</v>
      </c>
      <c r="N155" s="13"/>
      <c r="O155" s="13"/>
      <c r="P155" s="51"/>
      <c r="Q155" s="51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8"/>
        <v>Breakeven</v>
      </c>
      <c r="J156" s="61"/>
      <c r="K156" s="13" t="str">
        <f t="shared" si="9"/>
        <v>0</v>
      </c>
      <c r="L156" s="14" t="str">
        <f t="shared" si="10"/>
        <v>0</v>
      </c>
      <c r="M156" s="15">
        <f t="shared" si="7"/>
        <v>0</v>
      </c>
      <c r="N156" s="13"/>
      <c r="O156" s="13"/>
      <c r="P156" s="51"/>
      <c r="Q156" s="51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8"/>
        <v>Breakeven</v>
      </c>
      <c r="J157" s="61"/>
      <c r="K157" s="13" t="str">
        <f t="shared" si="9"/>
        <v>0</v>
      </c>
      <c r="L157" s="14" t="str">
        <f t="shared" si="10"/>
        <v>0</v>
      </c>
      <c r="M157" s="15">
        <f t="shared" si="7"/>
        <v>0</v>
      </c>
      <c r="N157" s="13"/>
      <c r="O157" s="13"/>
      <c r="P157" s="51"/>
      <c r="Q157" s="51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si="8"/>
        <v>Breakeven</v>
      </c>
      <c r="J158" s="61"/>
      <c r="K158" s="13" t="str">
        <f t="shared" si="9"/>
        <v>0</v>
      </c>
      <c r="L158" s="14" t="str">
        <f t="shared" si="10"/>
        <v>0</v>
      </c>
      <c r="M158" s="15">
        <f t="shared" si="7"/>
        <v>0</v>
      </c>
      <c r="N158" s="13"/>
      <c r="O158" s="13"/>
      <c r="P158" s="51"/>
      <c r="Q158" s="51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8"/>
        <v>Breakeven</v>
      </c>
      <c r="J159" s="61"/>
      <c r="K159" s="13" t="str">
        <f t="shared" si="9"/>
        <v>0</v>
      </c>
      <c r="L159" s="14" t="str">
        <f t="shared" si="10"/>
        <v>0</v>
      </c>
      <c r="M159" s="15">
        <f t="shared" si="7"/>
        <v>0</v>
      </c>
      <c r="N159" s="13"/>
      <c r="O159" s="13"/>
      <c r="P159" s="51"/>
      <c r="Q159" s="51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8"/>
        <v>Breakeven</v>
      </c>
      <c r="J160" s="61"/>
      <c r="K160" s="13" t="str">
        <f t="shared" si="9"/>
        <v>0</v>
      </c>
      <c r="L160" s="14" t="str">
        <f t="shared" si="10"/>
        <v>0</v>
      </c>
      <c r="M160" s="15">
        <f t="shared" si="7"/>
        <v>0</v>
      </c>
      <c r="N160" s="13"/>
      <c r="O160" s="13"/>
      <c r="P160" s="51"/>
      <c r="Q160" s="51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8"/>
        <v>Breakeven</v>
      </c>
      <c r="J161" s="61"/>
      <c r="K161" s="13" t="str">
        <f t="shared" si="9"/>
        <v>0</v>
      </c>
      <c r="L161" s="14" t="str">
        <f t="shared" si="10"/>
        <v>0</v>
      </c>
      <c r="M161" s="15">
        <f t="shared" si="7"/>
        <v>0</v>
      </c>
      <c r="N161" s="13"/>
      <c r="O161" s="13"/>
      <c r="P161" s="51"/>
      <c r="Q161" s="51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8"/>
        <v>Breakeven</v>
      </c>
      <c r="J162" s="61"/>
      <c r="K162" s="13" t="str">
        <f t="shared" si="9"/>
        <v>0</v>
      </c>
      <c r="L162" s="14" t="str">
        <f t="shared" si="10"/>
        <v>0</v>
      </c>
      <c r="M162" s="15">
        <f t="shared" si="7"/>
        <v>0</v>
      </c>
      <c r="N162" s="13"/>
      <c r="O162" s="13"/>
      <c r="P162" s="51"/>
      <c r="Q162" s="51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8"/>
        <v>Breakeven</v>
      </c>
      <c r="J163" s="61"/>
      <c r="K163" s="13" t="str">
        <f t="shared" si="9"/>
        <v>0</v>
      </c>
      <c r="L163" s="14" t="str">
        <f t="shared" si="10"/>
        <v>0</v>
      </c>
      <c r="M163" s="15">
        <f t="shared" si="7"/>
        <v>0</v>
      </c>
      <c r="N163" s="13"/>
      <c r="O163" s="13"/>
      <c r="P163" s="51"/>
      <c r="Q163" s="51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8"/>
        <v>Breakeven</v>
      </c>
      <c r="J164" s="61"/>
      <c r="K164" s="13" t="str">
        <f t="shared" si="9"/>
        <v>0</v>
      </c>
      <c r="L164" s="14" t="str">
        <f t="shared" si="10"/>
        <v>0</v>
      </c>
      <c r="M164" s="15">
        <f t="shared" si="7"/>
        <v>0</v>
      </c>
      <c r="N164" s="13"/>
      <c r="O164" s="13"/>
      <c r="P164" s="51"/>
      <c r="Q164" s="51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8"/>
        <v>Breakeven</v>
      </c>
      <c r="J165" s="61"/>
      <c r="K165" s="13" t="str">
        <f t="shared" si="9"/>
        <v>0</v>
      </c>
      <c r="L165" s="14" t="str">
        <f t="shared" si="10"/>
        <v>0</v>
      </c>
      <c r="M165" s="15">
        <f t="shared" si="7"/>
        <v>0</v>
      </c>
      <c r="N165" s="13"/>
      <c r="O165" s="13"/>
      <c r="P165" s="51"/>
      <c r="Q165" s="51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8"/>
        <v>Breakeven</v>
      </c>
      <c r="J166" s="61"/>
      <c r="K166" s="13" t="str">
        <f t="shared" si="9"/>
        <v>0</v>
      </c>
      <c r="L166" s="14" t="str">
        <f t="shared" si="10"/>
        <v>0</v>
      </c>
      <c r="M166" s="15">
        <f t="shared" si="7"/>
        <v>0</v>
      </c>
      <c r="N166" s="13"/>
      <c r="O166" s="13"/>
      <c r="P166" s="51"/>
      <c r="Q166" s="51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8"/>
        <v>Breakeven</v>
      </c>
      <c r="J167" s="61"/>
      <c r="K167" s="13" t="str">
        <f t="shared" si="9"/>
        <v>0</v>
      </c>
      <c r="L167" s="14" t="str">
        <f t="shared" si="10"/>
        <v>0</v>
      </c>
      <c r="M167" s="15">
        <f t="shared" si="7"/>
        <v>0</v>
      </c>
      <c r="N167" s="13"/>
      <c r="O167" s="13"/>
      <c r="P167" s="51"/>
      <c r="Q167" s="51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8"/>
        <v>Breakeven</v>
      </c>
      <c r="J168" s="61"/>
      <c r="K168" s="13" t="str">
        <f t="shared" si="9"/>
        <v>0</v>
      </c>
      <c r="L168" s="14" t="str">
        <f t="shared" si="10"/>
        <v>0</v>
      </c>
      <c r="M168" s="15">
        <f t="shared" si="7"/>
        <v>0</v>
      </c>
      <c r="N168" s="78"/>
      <c r="O168" s="78"/>
      <c r="P168" s="51"/>
      <c r="Q168" s="51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8"/>
        <v>Breakeven</v>
      </c>
      <c r="J169" s="61"/>
      <c r="K169" s="13" t="str">
        <f t="shared" si="9"/>
        <v>0</v>
      </c>
      <c r="L169" s="14" t="str">
        <f t="shared" si="10"/>
        <v>0</v>
      </c>
      <c r="M169" s="15">
        <f t="shared" si="7"/>
        <v>0</v>
      </c>
      <c r="N169" s="78"/>
      <c r="O169" s="78"/>
      <c r="P169" s="51"/>
      <c r="Q169" s="51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8"/>
        <v>Breakeven</v>
      </c>
      <c r="J170" s="61"/>
      <c r="K170" s="13" t="str">
        <f t="shared" si="9"/>
        <v>0</v>
      </c>
      <c r="L170" s="14" t="str">
        <f t="shared" si="10"/>
        <v>0</v>
      </c>
      <c r="M170" s="15">
        <f t="shared" si="7"/>
        <v>0</v>
      </c>
      <c r="N170" s="78"/>
      <c r="O170" s="78"/>
      <c r="P170" s="51"/>
      <c r="Q170" s="51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8"/>
        <v>Breakeven</v>
      </c>
      <c r="J171" s="61"/>
      <c r="K171" s="13" t="str">
        <f t="shared" si="9"/>
        <v>0</v>
      </c>
      <c r="L171" s="14" t="str">
        <f t="shared" si="10"/>
        <v>0</v>
      </c>
      <c r="M171" s="15">
        <f t="shared" si="7"/>
        <v>0</v>
      </c>
      <c r="N171" s="78"/>
      <c r="O171" s="78"/>
      <c r="P171" s="51"/>
      <c r="Q171" s="51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8"/>
        <v>Breakeven</v>
      </c>
      <c r="J172" s="67"/>
      <c r="K172" s="13" t="str">
        <f t="shared" si="9"/>
        <v>0</v>
      </c>
      <c r="L172" s="14" t="str">
        <f t="shared" si="10"/>
        <v>0</v>
      </c>
      <c r="M172" s="15">
        <f t="shared" si="7"/>
        <v>0</v>
      </c>
      <c r="N172" s="78"/>
      <c r="O172" s="78"/>
      <c r="P172" s="51"/>
      <c r="Q172" s="51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8"/>
        <v>Breakeven</v>
      </c>
      <c r="J173" s="68"/>
      <c r="K173" s="13" t="str">
        <f t="shared" si="9"/>
        <v>0</v>
      </c>
      <c r="L173" s="14" t="str">
        <f t="shared" si="10"/>
        <v>0</v>
      </c>
      <c r="M173" s="15">
        <f t="shared" si="7"/>
        <v>0</v>
      </c>
      <c r="N173" s="78"/>
      <c r="O173" s="78"/>
      <c r="P173" s="51"/>
      <c r="Q173" s="51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8"/>
        <v>Breakeven</v>
      </c>
      <c r="J174" s="68"/>
      <c r="K174" s="13" t="str">
        <f t="shared" si="9"/>
        <v>0</v>
      </c>
      <c r="L174" s="14" t="str">
        <f t="shared" si="10"/>
        <v>0</v>
      </c>
      <c r="M174" s="15">
        <f t="shared" si="7"/>
        <v>0</v>
      </c>
      <c r="N174" s="78"/>
      <c r="O174" s="78"/>
      <c r="P174" s="51"/>
      <c r="Q174" s="51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8"/>
        <v>Breakeven</v>
      </c>
      <c r="J175" s="68"/>
      <c r="K175" s="13" t="str">
        <f t="shared" si="9"/>
        <v>0</v>
      </c>
      <c r="L175" s="14" t="str">
        <f t="shared" si="10"/>
        <v>0</v>
      </c>
      <c r="M175" s="15">
        <f t="shared" si="7"/>
        <v>0</v>
      </c>
      <c r="N175" s="78"/>
      <c r="O175" s="78"/>
      <c r="P175" s="51"/>
      <c r="Q175" s="51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8"/>
        <v>Breakeven</v>
      </c>
      <c r="J176" s="68"/>
      <c r="K176" s="13" t="str">
        <f t="shared" si="9"/>
        <v>0</v>
      </c>
      <c r="L176" s="14" t="str">
        <f t="shared" si="10"/>
        <v>0</v>
      </c>
      <c r="M176" s="15">
        <f t="shared" si="7"/>
        <v>0</v>
      </c>
      <c r="N176" s="78"/>
      <c r="O176" s="78"/>
      <c r="P176" s="51"/>
      <c r="Q176" s="51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8"/>
        <v>Breakeven</v>
      </c>
      <c r="J177" s="68"/>
      <c r="K177" s="13" t="str">
        <f t="shared" si="9"/>
        <v>0</v>
      </c>
      <c r="L177" s="14" t="str">
        <f t="shared" si="10"/>
        <v>0</v>
      </c>
      <c r="M177" s="15">
        <f t="shared" si="7"/>
        <v>0</v>
      </c>
      <c r="N177" s="78"/>
      <c r="O177" s="78"/>
      <c r="P177" s="51"/>
      <c r="Q177" s="51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8"/>
        <v>Breakeven</v>
      </c>
      <c r="J178" s="68"/>
      <c r="K178" s="13" t="str">
        <f t="shared" si="9"/>
        <v>0</v>
      </c>
      <c r="L178" s="14" t="str">
        <f t="shared" si="10"/>
        <v>0</v>
      </c>
      <c r="M178" s="15">
        <f t="shared" si="7"/>
        <v>0</v>
      </c>
      <c r="N178" s="81"/>
      <c r="O178" s="81"/>
      <c r="P178" s="51"/>
      <c r="Q178" s="51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8"/>
        <v>Breakeven</v>
      </c>
      <c r="J179" s="68"/>
      <c r="K179" s="13" t="str">
        <f t="shared" si="9"/>
        <v>0</v>
      </c>
      <c r="L179" s="14" t="str">
        <f t="shared" si="10"/>
        <v>0</v>
      </c>
      <c r="M179" s="15">
        <f t="shared" si="7"/>
        <v>0</v>
      </c>
      <c r="N179" s="13"/>
      <c r="O179" s="13"/>
      <c r="P179" s="51"/>
      <c r="Q179" s="51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8"/>
        <v>Breakeven</v>
      </c>
      <c r="J180" s="68"/>
      <c r="K180" s="13" t="str">
        <f t="shared" si="9"/>
        <v>0</v>
      </c>
      <c r="L180" s="14" t="str">
        <f t="shared" si="10"/>
        <v>0</v>
      </c>
      <c r="M180" s="15">
        <f t="shared" si="7"/>
        <v>0</v>
      </c>
      <c r="N180" s="13"/>
      <c r="O180" s="13"/>
      <c r="P180" s="51"/>
      <c r="Q180" s="51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8"/>
        <v>Breakeven</v>
      </c>
      <c r="J181" s="68"/>
      <c r="K181" s="13" t="str">
        <f t="shared" si="9"/>
        <v>0</v>
      </c>
      <c r="L181" s="14" t="str">
        <f t="shared" si="10"/>
        <v>0</v>
      </c>
      <c r="M181" s="15">
        <f t="shared" si="7"/>
        <v>0</v>
      </c>
      <c r="N181" s="13"/>
      <c r="O181" s="13"/>
      <c r="P181" s="51"/>
      <c r="Q181" s="51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8"/>
        <v>Breakeven</v>
      </c>
      <c r="J182" s="68"/>
      <c r="K182" s="13" t="str">
        <f t="shared" si="9"/>
        <v>0</v>
      </c>
      <c r="L182" s="14" t="str">
        <f t="shared" si="10"/>
        <v>0</v>
      </c>
      <c r="M182" s="15">
        <f t="shared" si="7"/>
        <v>0</v>
      </c>
      <c r="N182" s="13"/>
      <c r="O182" s="13"/>
      <c r="P182" s="51"/>
      <c r="Q182" s="51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8"/>
        <v>Breakeven</v>
      </c>
      <c r="J183" s="69"/>
      <c r="K183" s="13" t="str">
        <f t="shared" si="9"/>
        <v>0</v>
      </c>
      <c r="L183" s="14" t="str">
        <f t="shared" si="10"/>
        <v>0</v>
      </c>
      <c r="M183" s="15">
        <f t="shared" si="7"/>
        <v>0</v>
      </c>
      <c r="N183" s="13"/>
      <c r="O183" s="13"/>
      <c r="P183" s="51"/>
      <c r="Q183" s="51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8"/>
        <v>Breakeven</v>
      </c>
      <c r="J184" s="67"/>
      <c r="K184" s="13" t="str">
        <f t="shared" si="9"/>
        <v>0</v>
      </c>
      <c r="L184" s="14" t="str">
        <f t="shared" si="10"/>
        <v>0</v>
      </c>
      <c r="M184" s="15">
        <f t="shared" ref="M184:M213" si="11">(K184+L184)/(2)</f>
        <v>0</v>
      </c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8"/>
        <v>Breakeven</v>
      </c>
      <c r="J185" s="67"/>
      <c r="K185" s="13" t="str">
        <f t="shared" si="9"/>
        <v>0</v>
      </c>
      <c r="L185" s="14" t="str">
        <f t="shared" si="10"/>
        <v>0</v>
      </c>
      <c r="M185" s="15">
        <f t="shared" si="11"/>
        <v>0</v>
      </c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8"/>
        <v>Breakeven</v>
      </c>
      <c r="J186" s="70"/>
      <c r="K186" s="13" t="str">
        <f t="shared" si="9"/>
        <v>0</v>
      </c>
      <c r="L186" s="14" t="str">
        <f t="shared" si="10"/>
        <v>0</v>
      </c>
      <c r="M186" s="15">
        <f t="shared" si="11"/>
        <v>0</v>
      </c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ref="I187:I213" si="12">IF(H187&gt;0,"GREEN",IF(H187&lt;0,"RED","Breakeven"))</f>
        <v>Breakeven</v>
      </c>
      <c r="J187" s="70"/>
      <c r="K187" s="13" t="str">
        <f t="shared" si="9"/>
        <v>0</v>
      </c>
      <c r="L187" s="14" t="str">
        <f t="shared" si="10"/>
        <v>0</v>
      </c>
      <c r="M187" s="15">
        <f t="shared" si="11"/>
        <v>0</v>
      </c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2"/>
        <v>Breakeven</v>
      </c>
      <c r="J188" s="70"/>
      <c r="K188" s="13" t="str">
        <f t="shared" si="9"/>
        <v>0</v>
      </c>
      <c r="L188" s="14" t="str">
        <f t="shared" si="10"/>
        <v>0</v>
      </c>
      <c r="M188" s="15">
        <f t="shared" si="11"/>
        <v>0</v>
      </c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2"/>
        <v>Breakeven</v>
      </c>
      <c r="J189" s="67"/>
      <c r="K189" s="13" t="str">
        <f t="shared" si="9"/>
        <v>0</v>
      </c>
      <c r="L189" s="14" t="str">
        <f t="shared" si="10"/>
        <v>0</v>
      </c>
      <c r="M189" s="15">
        <f t="shared" si="11"/>
        <v>0</v>
      </c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2"/>
        <v>Breakeven</v>
      </c>
      <c r="J190" s="67"/>
      <c r="K190" s="13" t="str">
        <f t="shared" si="9"/>
        <v>0</v>
      </c>
      <c r="L190" s="14" t="str">
        <f t="shared" si="10"/>
        <v>0</v>
      </c>
      <c r="M190" s="15">
        <f t="shared" si="11"/>
        <v>0</v>
      </c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2"/>
        <v>Breakeven</v>
      </c>
      <c r="J191" s="67"/>
      <c r="K191" s="13" t="str">
        <f t="shared" si="9"/>
        <v>0</v>
      </c>
      <c r="L191" s="14" t="str">
        <f t="shared" si="10"/>
        <v>0</v>
      </c>
      <c r="M191" s="15">
        <f t="shared" si="11"/>
        <v>0</v>
      </c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2"/>
        <v>Breakeven</v>
      </c>
      <c r="J192" s="67"/>
      <c r="K192" s="13" t="str">
        <f t="shared" si="9"/>
        <v>0</v>
      </c>
      <c r="L192" s="14" t="str">
        <f t="shared" si="10"/>
        <v>0</v>
      </c>
      <c r="M192" s="15">
        <f t="shared" si="11"/>
        <v>0</v>
      </c>
    </row>
    <row r="193" spans="1:13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2"/>
        <v>Breakeven</v>
      </c>
      <c r="J193" s="70"/>
      <c r="K193" s="13" t="str">
        <f t="shared" si="9"/>
        <v>0</v>
      </c>
      <c r="L193" s="14" t="str">
        <f t="shared" si="10"/>
        <v>0</v>
      </c>
      <c r="M193" s="15">
        <f t="shared" si="11"/>
        <v>0</v>
      </c>
    </row>
    <row r="194" spans="1:13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2"/>
        <v>Breakeven</v>
      </c>
      <c r="J194" s="70"/>
      <c r="K194" s="13" t="str">
        <f t="shared" si="9"/>
        <v>0</v>
      </c>
      <c r="L194" s="14" t="str">
        <f t="shared" si="10"/>
        <v>0</v>
      </c>
      <c r="M194" s="15">
        <f t="shared" si="11"/>
        <v>0</v>
      </c>
    </row>
    <row r="195" spans="1:13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2"/>
        <v>Breakeven</v>
      </c>
      <c r="J195" s="70"/>
      <c r="K195" s="13" t="str">
        <f t="shared" si="9"/>
        <v>0</v>
      </c>
      <c r="L195" s="14" t="str">
        <f t="shared" si="10"/>
        <v>0</v>
      </c>
      <c r="M195" s="15">
        <f t="shared" si="11"/>
        <v>0</v>
      </c>
    </row>
    <row r="196" spans="1:13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2"/>
        <v>Breakeven</v>
      </c>
      <c r="J196" s="70"/>
      <c r="K196" s="13" t="str">
        <f t="shared" si="9"/>
        <v>0</v>
      </c>
      <c r="L196" s="14" t="str">
        <f t="shared" si="10"/>
        <v>0</v>
      </c>
      <c r="M196" s="15">
        <f t="shared" si="11"/>
        <v>0</v>
      </c>
    </row>
    <row r="197" spans="1:13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2"/>
        <v>Breakeven</v>
      </c>
      <c r="J197" s="67"/>
      <c r="K197" s="13" t="str">
        <f t="shared" si="9"/>
        <v>0</v>
      </c>
      <c r="L197" s="14" t="str">
        <f t="shared" si="10"/>
        <v>0</v>
      </c>
      <c r="M197" s="15">
        <f t="shared" si="11"/>
        <v>0</v>
      </c>
    </row>
    <row r="198" spans="1:13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2"/>
        <v>Breakeven</v>
      </c>
      <c r="J198" s="67"/>
      <c r="K198" s="13" t="str">
        <f t="shared" si="9"/>
        <v>0</v>
      </c>
      <c r="L198" s="14" t="str">
        <f t="shared" si="10"/>
        <v>0</v>
      </c>
      <c r="M198" s="15">
        <f t="shared" si="11"/>
        <v>0</v>
      </c>
    </row>
    <row r="199" spans="1:13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2"/>
        <v>Breakeven</v>
      </c>
      <c r="J199" s="67"/>
      <c r="K199" s="13" t="str">
        <f t="shared" si="9"/>
        <v>0</v>
      </c>
      <c r="L199" s="14" t="str">
        <f t="shared" si="10"/>
        <v>0</v>
      </c>
      <c r="M199" s="15">
        <f t="shared" si="11"/>
        <v>0</v>
      </c>
    </row>
    <row r="200" spans="1:13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2"/>
        <v>Breakeven</v>
      </c>
      <c r="J200" s="67"/>
      <c r="K200" s="13" t="str">
        <f t="shared" si="9"/>
        <v>0</v>
      </c>
      <c r="L200" s="14" t="str">
        <f t="shared" si="10"/>
        <v>0</v>
      </c>
      <c r="M200" s="15">
        <f t="shared" si="11"/>
        <v>0</v>
      </c>
    </row>
    <row r="201" spans="1:13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2"/>
        <v>Breakeven</v>
      </c>
      <c r="J201" s="70"/>
      <c r="K201" s="13" t="str">
        <f t="shared" si="9"/>
        <v>0</v>
      </c>
      <c r="L201" s="14" t="str">
        <f t="shared" si="10"/>
        <v>0</v>
      </c>
      <c r="M201" s="15">
        <f t="shared" si="11"/>
        <v>0</v>
      </c>
    </row>
    <row r="202" spans="1:13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2"/>
        <v>Breakeven</v>
      </c>
      <c r="J202" s="70"/>
      <c r="K202" s="13" t="str">
        <f t="shared" si="9"/>
        <v>0</v>
      </c>
      <c r="L202" s="14" t="str">
        <f t="shared" si="10"/>
        <v>0</v>
      </c>
      <c r="M202" s="15">
        <f t="shared" si="11"/>
        <v>0</v>
      </c>
    </row>
    <row r="203" spans="1:13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2"/>
        <v>Breakeven</v>
      </c>
      <c r="J203" s="70"/>
      <c r="K203" s="13" t="str">
        <f t="shared" si="9"/>
        <v>0</v>
      </c>
      <c r="L203" s="14" t="str">
        <f t="shared" si="10"/>
        <v>0</v>
      </c>
      <c r="M203" s="15">
        <f t="shared" si="11"/>
        <v>0</v>
      </c>
    </row>
    <row r="204" spans="1:13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2"/>
        <v>Breakeven</v>
      </c>
      <c r="J204" s="70"/>
      <c r="K204" s="13" t="str">
        <f t="shared" si="9"/>
        <v>0</v>
      </c>
      <c r="L204" s="14" t="str">
        <f t="shared" si="10"/>
        <v>0</v>
      </c>
      <c r="M204" s="15">
        <f t="shared" si="11"/>
        <v>0</v>
      </c>
    </row>
    <row r="205" spans="1:13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2"/>
        <v>Breakeven</v>
      </c>
      <c r="J205" s="67"/>
      <c r="K205" s="13" t="str">
        <f t="shared" si="9"/>
        <v>0</v>
      </c>
      <c r="L205" s="14" t="str">
        <f t="shared" si="10"/>
        <v>0</v>
      </c>
      <c r="M205" s="15">
        <f t="shared" si="11"/>
        <v>0</v>
      </c>
    </row>
    <row r="206" spans="1:13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2"/>
        <v>Breakeven</v>
      </c>
      <c r="J206" s="67"/>
      <c r="K206" s="13" t="str">
        <f t="shared" si="9"/>
        <v>0</v>
      </c>
      <c r="L206" s="14" t="str">
        <f t="shared" si="10"/>
        <v>0</v>
      </c>
      <c r="M206" s="15">
        <f t="shared" si="11"/>
        <v>0</v>
      </c>
    </row>
    <row r="207" spans="1:13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2"/>
        <v>Breakeven</v>
      </c>
      <c r="J207" s="67"/>
      <c r="K207" s="13" t="str">
        <f t="shared" ref="K207:K213" si="13">IF(ISBLANK(D207),"0","1")</f>
        <v>0</v>
      </c>
      <c r="L207" s="14" t="str">
        <f t="shared" ref="L207:L213" si="14">K207</f>
        <v>0</v>
      </c>
      <c r="M207" s="15">
        <f t="shared" si="11"/>
        <v>0</v>
      </c>
    </row>
    <row r="208" spans="1:13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2"/>
        <v>Breakeven</v>
      </c>
      <c r="J208" s="67"/>
      <c r="K208" s="13" t="str">
        <f t="shared" si="13"/>
        <v>0</v>
      </c>
      <c r="L208" s="14" t="str">
        <f t="shared" si="14"/>
        <v>0</v>
      </c>
      <c r="M208" s="15">
        <f t="shared" si="11"/>
        <v>0</v>
      </c>
    </row>
    <row r="209" spans="1:15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2"/>
        <v>Breakeven</v>
      </c>
      <c r="J209" s="70"/>
      <c r="K209" s="13" t="str">
        <f t="shared" si="13"/>
        <v>0</v>
      </c>
      <c r="L209" s="14" t="str">
        <f t="shared" si="14"/>
        <v>0</v>
      </c>
      <c r="M209" s="15">
        <f t="shared" si="11"/>
        <v>0</v>
      </c>
    </row>
    <row r="210" spans="1:15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2"/>
        <v>Breakeven</v>
      </c>
      <c r="J210" s="70"/>
      <c r="K210" s="13" t="str">
        <f t="shared" si="13"/>
        <v>0</v>
      </c>
      <c r="L210" s="14" t="str">
        <f t="shared" si="14"/>
        <v>0</v>
      </c>
      <c r="M210" s="15">
        <f t="shared" si="11"/>
        <v>0</v>
      </c>
    </row>
    <row r="211" spans="1:15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2"/>
        <v>Breakeven</v>
      </c>
      <c r="J211" s="70"/>
      <c r="K211" s="13" t="str">
        <f t="shared" si="13"/>
        <v>0</v>
      </c>
      <c r="L211" s="14" t="str">
        <f t="shared" si="14"/>
        <v>0</v>
      </c>
      <c r="M211" s="15">
        <f t="shared" si="11"/>
        <v>0</v>
      </c>
    </row>
    <row r="212" spans="1:15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2"/>
        <v>Breakeven</v>
      </c>
      <c r="J212" s="70"/>
      <c r="K212" s="13" t="str">
        <f t="shared" si="13"/>
        <v>0</v>
      </c>
      <c r="L212" s="14" t="str">
        <f t="shared" si="14"/>
        <v>0</v>
      </c>
      <c r="M212" s="15">
        <f t="shared" si="11"/>
        <v>0</v>
      </c>
    </row>
    <row r="213" spans="1:15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2"/>
        <v>Breakeven</v>
      </c>
      <c r="J213" s="67"/>
      <c r="K213" s="13" t="str">
        <f t="shared" si="13"/>
        <v>0</v>
      </c>
      <c r="L213" s="14" t="str">
        <f t="shared" si="14"/>
        <v>0</v>
      </c>
      <c r="M213" s="15">
        <f t="shared" si="11"/>
        <v>0</v>
      </c>
      <c r="O213" s="15">
        <f>SUM(M14:M213)</f>
        <v>0</v>
      </c>
    </row>
    <row r="214" spans="1:15" hidden="1" x14ac:dyDescent="0.25">
      <c r="M214" s="16">
        <f>SUM(M14:M213)</f>
        <v>0</v>
      </c>
    </row>
    <row r="1048576" ht="21" hidden="1" customHeight="1" x14ac:dyDescent="0.25"/>
  </sheetData>
  <sheetProtection algorithmName="SHA-512" hashValue="5TuN9mlfLauuttOoBrzwmeBNvMUC8MZ99RzGVLgla22nEtUEOYw+vGTGAZxd3D6I8ZLiYc4r0qNANSSDtCYyhw==" saltValue="ymhThbg25KSnDieuO4Lh9Q==" spinCount="100000" sheet="1" selectLockedCells="1"/>
  <mergeCells count="24">
    <mergeCell ref="O13:Q13"/>
    <mergeCell ref="A10:I10"/>
    <mergeCell ref="A12:I12"/>
    <mergeCell ref="A11:H11"/>
    <mergeCell ref="E7:E9"/>
    <mergeCell ref="A7:B7"/>
    <mergeCell ref="K13:M13"/>
    <mergeCell ref="C7:D7"/>
    <mergeCell ref="A8:B9"/>
    <mergeCell ref="C8:D9"/>
    <mergeCell ref="F7:G7"/>
    <mergeCell ref="F8:G9"/>
    <mergeCell ref="H8:I9"/>
    <mergeCell ref="H7:I7"/>
    <mergeCell ref="D13:F13"/>
    <mergeCell ref="A1:I1"/>
    <mergeCell ref="A3:B3"/>
    <mergeCell ref="C3:D3"/>
    <mergeCell ref="E3:E5"/>
    <mergeCell ref="A4:B5"/>
    <mergeCell ref="C4:D5"/>
    <mergeCell ref="A2:I2"/>
    <mergeCell ref="F3:I3"/>
    <mergeCell ref="F4:I5"/>
  </mergeCells>
  <conditionalFormatting sqref="F4:I5">
    <cfRule type="cellIs" dxfId="107" priority="5" operator="lessThan">
      <formula>0</formula>
    </cfRule>
    <cfRule type="cellIs" dxfId="106" priority="6" operator="greaterThan">
      <formula>0</formula>
    </cfRule>
    <cfRule type="cellIs" dxfId="105" priority="7" operator="equal">
      <formula>0</formula>
    </cfRule>
  </conditionalFormatting>
  <conditionalFormatting sqref="I11">
    <cfRule type="cellIs" dxfId="104" priority="2" operator="equal">
      <formula>"não"</formula>
    </cfRule>
    <cfRule type="cellIs" dxfId="103" priority="3" operator="equal">
      <formula>"nao"</formula>
    </cfRule>
    <cfRule type="cellIs" dxfId="102" priority="4" operator="equal">
      <formula>"sim"</formula>
    </cfRule>
  </conditionalFormatting>
  <conditionalFormatting sqref="I14:I213">
    <cfRule type="containsText" dxfId="101" priority="8" operator="containsText" text="RED">
      <formula>NOT(ISERROR(SEARCH("RED",I14)))</formula>
    </cfRule>
    <cfRule type="containsText" dxfId="100" priority="9" operator="containsText" text="GREEN">
      <formula>NOT(ISERROR(SEARCH("GREEN",I14)))</formula>
    </cfRule>
  </conditionalFormatting>
  <conditionalFormatting sqref="A14:H213">
    <cfRule type="expression" dxfId="99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36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nYsCw3+S5/sApKtdjZa1T1ThIvGx5/E/2LJY8ZayL61HJLU/UgwmaXdHc7Iy9J1Px/wm6NY8QZHYyyRPiY1oFQ==" saltValue="5zm8Yrzf+m7j5cLQ0oTIFQ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98" priority="5" operator="lessThan">
      <formula>0</formula>
    </cfRule>
    <cfRule type="cellIs" dxfId="97" priority="6" operator="greaterThan">
      <formula>0</formula>
    </cfRule>
    <cfRule type="cellIs" dxfId="96" priority="7" operator="equal">
      <formula>0</formula>
    </cfRule>
  </conditionalFormatting>
  <conditionalFormatting sqref="I11">
    <cfRule type="cellIs" dxfId="95" priority="2" operator="equal">
      <formula>"não"</formula>
    </cfRule>
    <cfRule type="cellIs" dxfId="94" priority="3" operator="equal">
      <formula>"nao"</formula>
    </cfRule>
    <cfRule type="cellIs" dxfId="93" priority="4" operator="equal">
      <formula>"sim"</formula>
    </cfRule>
  </conditionalFormatting>
  <conditionalFormatting sqref="I14:I213">
    <cfRule type="containsText" dxfId="92" priority="8" operator="containsText" text="RED">
      <formula>NOT(ISERROR(SEARCH("RED",I14)))</formula>
    </cfRule>
    <cfRule type="containsText" dxfId="91" priority="9" operator="containsText" text="GREEN">
      <formula>NOT(ISERROR(SEARCH("GREEN",I14)))</formula>
    </cfRule>
  </conditionalFormatting>
  <conditionalFormatting sqref="A14:H213">
    <cfRule type="expression" dxfId="90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58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Ea+vctW4i7wdVraO34VWj8lj199BjNQSf80mGSK5Mstkix0yACsB7JVJXjyBckU7G+4ret5YCKikuOW2MJj9RQ==" saltValue="haLLYmF1i7lvL9WBRcgg7Q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89" priority="5" operator="lessThan">
      <formula>0</formula>
    </cfRule>
    <cfRule type="cellIs" dxfId="88" priority="6" operator="greaterThan">
      <formula>0</formula>
    </cfRule>
    <cfRule type="cellIs" dxfId="87" priority="7" operator="equal">
      <formula>0</formula>
    </cfRule>
  </conditionalFormatting>
  <conditionalFormatting sqref="I11">
    <cfRule type="cellIs" dxfId="86" priority="2" operator="equal">
      <formula>"não"</formula>
    </cfRule>
    <cfRule type="cellIs" dxfId="85" priority="3" operator="equal">
      <formula>"nao"</formula>
    </cfRule>
    <cfRule type="cellIs" dxfId="84" priority="4" operator="equal">
      <formula>"sim"</formula>
    </cfRule>
  </conditionalFormatting>
  <conditionalFormatting sqref="I14:I213">
    <cfRule type="containsText" dxfId="83" priority="8" operator="containsText" text="RED">
      <formula>NOT(ISERROR(SEARCH("RED",I14)))</formula>
    </cfRule>
    <cfRule type="containsText" dxfId="82" priority="9" operator="containsText" text="GREEN">
      <formula>NOT(ISERROR(SEARCH("GREEN",I14)))</formula>
    </cfRule>
  </conditionalFormatting>
  <conditionalFormatting sqref="A14:H213">
    <cfRule type="expression" dxfId="81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59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WFDC02BfBEOM6n4BVa8+vCRp+ei7fiSgnH/SQ0TfVmUGD1OFzbTZp7szhIUIt1PDcuBUmlwWdbiY1eyyPnjiFg==" saltValue="vaOp3d8zL9qzKr3eQWLGzA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80" priority="5" operator="lessThan">
      <formula>0</formula>
    </cfRule>
    <cfRule type="cellIs" dxfId="79" priority="6" operator="greaterThan">
      <formula>0</formula>
    </cfRule>
    <cfRule type="cellIs" dxfId="78" priority="7" operator="equal">
      <formula>0</formula>
    </cfRule>
  </conditionalFormatting>
  <conditionalFormatting sqref="I11">
    <cfRule type="cellIs" dxfId="77" priority="2" operator="equal">
      <formula>"não"</formula>
    </cfRule>
    <cfRule type="cellIs" dxfId="76" priority="3" operator="equal">
      <formula>"nao"</formula>
    </cfRule>
    <cfRule type="cellIs" dxfId="75" priority="4" operator="equal">
      <formula>"sim"</formula>
    </cfRule>
  </conditionalFormatting>
  <conditionalFormatting sqref="I14:I213">
    <cfRule type="containsText" dxfId="74" priority="8" operator="containsText" text="RED">
      <formula>NOT(ISERROR(SEARCH("RED",I14)))</formula>
    </cfRule>
    <cfRule type="containsText" dxfId="73" priority="9" operator="containsText" text="GREEN">
      <formula>NOT(ISERROR(SEARCH("GREEN",I14)))</formula>
    </cfRule>
  </conditionalFormatting>
  <conditionalFormatting sqref="A14:H213">
    <cfRule type="expression" dxfId="72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60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Eo3SsqtQKRjF4ToSaznkdRzkCwbx99nuF4lfh4RK9CuB7JU6oOLW3qqDx9vh7gvq0NPiOlF5RPzzreQtfeYw2Q==" saltValue="OeEyv0au4vqjrGrUeT5DRQ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71" priority="5" operator="lessThan">
      <formula>0</formula>
    </cfRule>
    <cfRule type="cellIs" dxfId="70" priority="6" operator="greaterThan">
      <formula>0</formula>
    </cfRule>
    <cfRule type="cellIs" dxfId="69" priority="7" operator="equal">
      <formula>0</formula>
    </cfRule>
  </conditionalFormatting>
  <conditionalFormatting sqref="I11">
    <cfRule type="cellIs" dxfId="68" priority="2" operator="equal">
      <formula>"não"</formula>
    </cfRule>
    <cfRule type="cellIs" dxfId="67" priority="3" operator="equal">
      <formula>"nao"</formula>
    </cfRule>
    <cfRule type="cellIs" dxfId="66" priority="4" operator="equal">
      <formula>"sim"</formula>
    </cfRule>
  </conditionalFormatting>
  <conditionalFormatting sqref="I14:I213">
    <cfRule type="containsText" dxfId="65" priority="8" operator="containsText" text="RED">
      <formula>NOT(ISERROR(SEARCH("RED",I14)))</formula>
    </cfRule>
    <cfRule type="containsText" dxfId="64" priority="9" operator="containsText" text="GREEN">
      <formula>NOT(ISERROR(SEARCH("GREEN",I14)))</formula>
    </cfRule>
  </conditionalFormatting>
  <conditionalFormatting sqref="A14:H213">
    <cfRule type="expression" dxfId="63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61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y8kj3w1d1cg2PN48YpxjvuCCoWTIDOHoNqtw8rSdgl14N+xnV2F49XyEMU6dJ5zgi1ImPH5JrR2HLjdUT/TceQ==" saltValue="79/DHeHYsv4pMjrUxSw+jw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62" priority="5" operator="lessThan">
      <formula>0</formula>
    </cfRule>
    <cfRule type="cellIs" dxfId="61" priority="6" operator="greaterThan">
      <formula>0</formula>
    </cfRule>
    <cfRule type="cellIs" dxfId="60" priority="7" operator="equal">
      <formula>0</formula>
    </cfRule>
  </conditionalFormatting>
  <conditionalFormatting sqref="I11">
    <cfRule type="cellIs" dxfId="59" priority="2" operator="equal">
      <formula>"não"</formula>
    </cfRule>
    <cfRule type="cellIs" dxfId="58" priority="3" operator="equal">
      <formula>"nao"</formula>
    </cfRule>
    <cfRule type="cellIs" dxfId="57" priority="4" operator="equal">
      <formula>"sim"</formula>
    </cfRule>
  </conditionalFormatting>
  <conditionalFormatting sqref="I14:I213">
    <cfRule type="containsText" dxfId="56" priority="8" operator="containsText" text="RED">
      <formula>NOT(ISERROR(SEARCH("RED",I14)))</formula>
    </cfRule>
    <cfRule type="containsText" dxfId="55" priority="9" operator="containsText" text="GREEN">
      <formula>NOT(ISERROR(SEARCH("GREEN",I14)))</formula>
    </cfRule>
  </conditionalFormatting>
  <conditionalFormatting sqref="A14:H213">
    <cfRule type="expression" dxfId="54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63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QI3YZFIUBV92Zcubwfxd5mgF0/fJk1bBF/gNp50LAReo/QtVaL7HYk8jJNcfssViAcoJdiUXctXoouKQWJNJsQ==" saltValue="5tVOT8k1uS/SP+ToMncktQ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53" priority="5" operator="lessThan">
      <formula>0</formula>
    </cfRule>
    <cfRule type="cellIs" dxfId="52" priority="6" operator="greaterThan">
      <formula>0</formula>
    </cfRule>
    <cfRule type="cellIs" dxfId="51" priority="7" operator="equal">
      <formula>0</formula>
    </cfRule>
  </conditionalFormatting>
  <conditionalFormatting sqref="I11">
    <cfRule type="cellIs" dxfId="50" priority="2" operator="equal">
      <formula>"não"</formula>
    </cfRule>
    <cfRule type="cellIs" dxfId="49" priority="3" operator="equal">
      <formula>"nao"</formula>
    </cfRule>
    <cfRule type="cellIs" dxfId="48" priority="4" operator="equal">
      <formula>"sim"</formula>
    </cfRule>
  </conditionalFormatting>
  <conditionalFormatting sqref="I14:I213">
    <cfRule type="containsText" dxfId="47" priority="8" operator="containsText" text="RED">
      <formula>NOT(ISERROR(SEARCH("RED",I14)))</formula>
    </cfRule>
    <cfRule type="containsText" dxfId="46" priority="9" operator="containsText" text="GREEN">
      <formula>NOT(ISERROR(SEARCH("GREEN",I14)))</formula>
    </cfRule>
  </conditionalFormatting>
  <conditionalFormatting sqref="A14:H213">
    <cfRule type="expression" dxfId="45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53"/>
  </sheetPr>
  <dimension ref="A1:V1048576"/>
  <sheetViews>
    <sheetView showGridLines="0" showRowColHeaders="0" zoomScale="120" zoomScaleNormal="120" workbookViewId="0">
      <selection activeCell="A14" sqref="A14"/>
    </sheetView>
  </sheetViews>
  <sheetFormatPr defaultColWidth="0" defaultRowHeight="15.75" zeroHeight="1" x14ac:dyDescent="0.25"/>
  <cols>
    <col min="1" max="1" width="12.85546875" style="103" customWidth="1"/>
    <col min="2" max="2" width="20.7109375" style="104" customWidth="1"/>
    <col min="3" max="3" width="20.7109375" style="103" customWidth="1"/>
    <col min="4" max="4" width="4.140625" style="103" customWidth="1"/>
    <col min="5" max="5" width="2.5703125" style="105" customWidth="1"/>
    <col min="6" max="6" width="4.140625" style="106" customWidth="1"/>
    <col min="7" max="7" width="20.7109375" style="106" customWidth="1"/>
    <col min="8" max="8" width="15.7109375" style="106" customWidth="1"/>
    <col min="9" max="9" width="13.42578125" style="103" customWidth="1"/>
    <col min="10" max="10" width="7.140625" style="61" hidden="1" customWidth="1"/>
    <col min="11" max="13" width="7.42578125" style="51" hidden="1" customWidth="1"/>
    <col min="14" max="21" width="9.140625" style="51" hidden="1" customWidth="1"/>
    <col min="22" max="16384" width="9.140625" hidden="1"/>
  </cols>
  <sheetData>
    <row r="1" spans="1:22" ht="50.25" customHeight="1" x14ac:dyDescent="0.25">
      <c r="A1" s="128" t="s">
        <v>13</v>
      </c>
      <c r="B1" s="128"/>
      <c r="C1" s="128"/>
      <c r="D1" s="128"/>
      <c r="E1" s="128"/>
      <c r="F1" s="128"/>
      <c r="G1" s="128"/>
      <c r="H1" s="128"/>
      <c r="I1" s="128"/>
      <c r="K1" s="61"/>
      <c r="V1" s="62"/>
    </row>
    <row r="2" spans="1:22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K2" s="61"/>
      <c r="V2" s="62"/>
    </row>
    <row r="3" spans="1:22" ht="15.75" customHeight="1" x14ac:dyDescent="0.25">
      <c r="A3" s="121" t="s">
        <v>14</v>
      </c>
      <c r="B3" s="121"/>
      <c r="C3" s="121" t="s">
        <v>15</v>
      </c>
      <c r="D3" s="121"/>
      <c r="E3" s="129"/>
      <c r="F3" s="121" t="s">
        <v>16</v>
      </c>
      <c r="G3" s="121"/>
      <c r="H3" s="121"/>
      <c r="I3" s="121"/>
      <c r="K3" s="61"/>
      <c r="V3" s="62"/>
    </row>
    <row r="4" spans="1:22" ht="15.75" customHeight="1" x14ac:dyDescent="0.25">
      <c r="A4" s="130" t="s">
        <v>64</v>
      </c>
      <c r="B4" s="131"/>
      <c r="C4" s="134">
        <f>'PAINEL DE CONTROLE'!B10</f>
        <v>2024</v>
      </c>
      <c r="D4" s="135"/>
      <c r="E4" s="129"/>
      <c r="F4" s="138">
        <f>H6</f>
        <v>0</v>
      </c>
      <c r="G4" s="138"/>
      <c r="H4" s="138"/>
      <c r="I4" s="138"/>
      <c r="K4" s="61"/>
      <c r="V4" s="62"/>
    </row>
    <row r="5" spans="1:22" ht="15.75" customHeight="1" x14ac:dyDescent="0.25">
      <c r="A5" s="132"/>
      <c r="B5" s="133"/>
      <c r="C5" s="136"/>
      <c r="D5" s="137"/>
      <c r="E5" s="129"/>
      <c r="F5" s="138"/>
      <c r="G5" s="138"/>
      <c r="H5" s="138"/>
      <c r="I5" s="138"/>
      <c r="K5" s="61"/>
      <c r="V5" s="62"/>
    </row>
    <row r="6" spans="1:22" x14ac:dyDescent="0.25">
      <c r="A6" s="19"/>
      <c r="B6" s="19"/>
      <c r="C6" s="19"/>
      <c r="D6" s="19"/>
      <c r="E6" s="19"/>
      <c r="F6" s="19"/>
      <c r="G6" s="19"/>
      <c r="H6" s="20">
        <f>I6/100</f>
        <v>0</v>
      </c>
      <c r="I6" s="20">
        <f>F8*100/A8</f>
        <v>0</v>
      </c>
      <c r="K6" s="61"/>
      <c r="V6" s="62"/>
    </row>
    <row r="7" spans="1:22" x14ac:dyDescent="0.25">
      <c r="A7" s="143" t="s">
        <v>7</v>
      </c>
      <c r="B7" s="143"/>
      <c r="C7" s="143" t="s">
        <v>12</v>
      </c>
      <c r="D7" s="143"/>
      <c r="E7" s="129"/>
      <c r="F7" s="145" t="s">
        <v>10</v>
      </c>
      <c r="G7" s="145"/>
      <c r="H7" s="145" t="s">
        <v>8</v>
      </c>
      <c r="I7" s="145"/>
      <c r="K7" s="61"/>
      <c r="V7" s="62"/>
    </row>
    <row r="8" spans="1:22" ht="15.75" customHeight="1" x14ac:dyDescent="0.25">
      <c r="A8" s="123">
        <f>'PAINEL DE CONTROLE'!B16</f>
        <v>1000</v>
      </c>
      <c r="B8" s="123"/>
      <c r="C8" s="123">
        <f>F8+A8</f>
        <v>1000</v>
      </c>
      <c r="D8" s="123"/>
      <c r="E8" s="129"/>
      <c r="F8" s="127">
        <f>SUM(H14:H168)</f>
        <v>0</v>
      </c>
      <c r="G8" s="127"/>
      <c r="H8" s="107">
        <f>O213</f>
        <v>0</v>
      </c>
      <c r="I8" s="107"/>
      <c r="K8" s="61"/>
      <c r="V8" s="62"/>
    </row>
    <row r="9" spans="1:22" ht="15.75" customHeight="1" x14ac:dyDescent="0.25">
      <c r="A9" s="123"/>
      <c r="B9" s="123"/>
      <c r="C9" s="123"/>
      <c r="D9" s="123"/>
      <c r="E9" s="129"/>
      <c r="F9" s="127"/>
      <c r="G9" s="127"/>
      <c r="H9" s="107"/>
      <c r="I9" s="107"/>
      <c r="K9" s="61"/>
      <c r="V9" s="62"/>
    </row>
    <row r="10" spans="1:22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K10" s="61"/>
      <c r="V10" s="62"/>
    </row>
    <row r="11" spans="1:22" ht="50.25" customHeight="1" x14ac:dyDescent="0.25">
      <c r="A11" s="142" t="s">
        <v>54</v>
      </c>
      <c r="B11" s="142"/>
      <c r="C11" s="142"/>
      <c r="D11" s="142"/>
      <c r="E11" s="142"/>
      <c r="F11" s="142"/>
      <c r="G11" s="142"/>
      <c r="H11" s="142"/>
      <c r="I11" s="56" t="s">
        <v>70</v>
      </c>
      <c r="K11" s="61"/>
      <c r="V11" s="62"/>
    </row>
    <row r="12" spans="1:22" ht="15.75" customHeight="1" x14ac:dyDescent="0.25">
      <c r="A12" s="141" t="str">
        <f>IF(I11="SIM", "1", "0")</f>
        <v>0</v>
      </c>
      <c r="B12" s="141"/>
      <c r="C12" s="141"/>
      <c r="D12" s="141"/>
      <c r="E12" s="141"/>
      <c r="F12" s="141"/>
      <c r="G12" s="141"/>
      <c r="H12" s="141"/>
      <c r="I12" s="141"/>
      <c r="K12" s="61"/>
      <c r="V12" s="62"/>
    </row>
    <row r="13" spans="1:22" s="4" customFormat="1" x14ac:dyDescent="0.25">
      <c r="A13" s="57" t="s">
        <v>74</v>
      </c>
      <c r="B13" s="57" t="s">
        <v>4</v>
      </c>
      <c r="C13" s="57" t="s">
        <v>2</v>
      </c>
      <c r="D13" s="143" t="s">
        <v>1</v>
      </c>
      <c r="E13" s="143"/>
      <c r="F13" s="143"/>
      <c r="G13" s="57" t="s">
        <v>3</v>
      </c>
      <c r="H13" s="57" t="s">
        <v>5</v>
      </c>
      <c r="I13" s="57" t="s">
        <v>6</v>
      </c>
      <c r="J13" s="5"/>
      <c r="K13" s="144" t="s">
        <v>9</v>
      </c>
      <c r="L13" s="144"/>
      <c r="M13" s="144"/>
      <c r="N13" s="77"/>
      <c r="O13" s="139"/>
      <c r="P13" s="139"/>
      <c r="Q13" s="139"/>
      <c r="R13" s="63"/>
      <c r="S13" s="63"/>
      <c r="T13" s="63"/>
      <c r="U13" s="63"/>
      <c r="V13" s="64"/>
    </row>
    <row r="14" spans="1:22" x14ac:dyDescent="0.25">
      <c r="A14" s="99"/>
      <c r="B14" s="58"/>
      <c r="C14" s="58"/>
      <c r="D14" s="58"/>
      <c r="E14" s="59" t="s">
        <v>0</v>
      </c>
      <c r="F14" s="58"/>
      <c r="G14" s="58"/>
      <c r="H14" s="83"/>
      <c r="I14" s="18" t="str">
        <f>IF(H14&gt;0,"GREEN",IF(H14&lt;0,"RED","Breakeven"))</f>
        <v>Breakeven</v>
      </c>
      <c r="J14" s="17"/>
      <c r="K14" s="13" t="str">
        <f>IF(ISBLANK(D14),"0","1")</f>
        <v>0</v>
      </c>
      <c r="L14" s="14" t="str">
        <f>K14</f>
        <v>0</v>
      </c>
      <c r="M14" s="15">
        <f t="shared" ref="M14:M119" si="0">(K14+L14)/(2)</f>
        <v>0</v>
      </c>
      <c r="N14" s="13"/>
      <c r="O14" s="13"/>
      <c r="P14" s="13"/>
      <c r="Q14" s="13"/>
      <c r="V14" s="62"/>
    </row>
    <row r="15" spans="1:22" x14ac:dyDescent="0.25">
      <c r="A15" s="99"/>
      <c r="B15" s="58"/>
      <c r="C15" s="58"/>
      <c r="D15" s="58"/>
      <c r="E15" s="59" t="s">
        <v>0</v>
      </c>
      <c r="F15" s="58"/>
      <c r="G15" s="58"/>
      <c r="H15" s="83"/>
      <c r="I15" s="18" t="str">
        <f t="shared" ref="I15:I78" si="1">IF(H15&gt;0,"GREEN",IF(H15&lt;0,"RED","Breakeven"))</f>
        <v>Breakeven</v>
      </c>
      <c r="J15" s="17"/>
      <c r="K15" s="13" t="str">
        <f t="shared" ref="K15:K78" si="2">IF(ISBLANK(D15),"0","1")</f>
        <v>0</v>
      </c>
      <c r="L15" s="14" t="str">
        <f t="shared" ref="L15:L78" si="3">K15</f>
        <v>0</v>
      </c>
      <c r="M15" s="15">
        <f t="shared" si="0"/>
        <v>0</v>
      </c>
      <c r="N15" s="13"/>
      <c r="O15" s="13"/>
      <c r="P15" s="13"/>
      <c r="Q15" s="13"/>
      <c r="V15" s="62"/>
    </row>
    <row r="16" spans="1:22" x14ac:dyDescent="0.25">
      <c r="A16" s="99"/>
      <c r="B16" s="58"/>
      <c r="C16" s="58"/>
      <c r="D16" s="58"/>
      <c r="E16" s="59" t="s">
        <v>0</v>
      </c>
      <c r="F16" s="58"/>
      <c r="G16" s="58"/>
      <c r="H16" s="83"/>
      <c r="I16" s="18" t="str">
        <f t="shared" si="1"/>
        <v>Breakeven</v>
      </c>
      <c r="J16" s="17"/>
      <c r="K16" s="13" t="str">
        <f t="shared" si="2"/>
        <v>0</v>
      </c>
      <c r="L16" s="14" t="str">
        <f t="shared" si="3"/>
        <v>0</v>
      </c>
      <c r="M16" s="15">
        <f t="shared" si="0"/>
        <v>0</v>
      </c>
      <c r="N16" s="13"/>
      <c r="O16" s="13"/>
      <c r="P16" s="13"/>
      <c r="Q16" s="13"/>
      <c r="V16" s="62"/>
    </row>
    <row r="17" spans="1:22" x14ac:dyDescent="0.25">
      <c r="A17" s="99"/>
      <c r="B17" s="58"/>
      <c r="C17" s="58"/>
      <c r="D17" s="58"/>
      <c r="E17" s="59" t="s">
        <v>0</v>
      </c>
      <c r="F17" s="58"/>
      <c r="G17" s="58"/>
      <c r="H17" s="83"/>
      <c r="I17" s="18" t="str">
        <f t="shared" si="1"/>
        <v>Breakeven</v>
      </c>
      <c r="J17" s="17"/>
      <c r="K17" s="13" t="str">
        <f t="shared" si="2"/>
        <v>0</v>
      </c>
      <c r="L17" s="14" t="str">
        <f t="shared" si="3"/>
        <v>0</v>
      </c>
      <c r="M17" s="15">
        <f t="shared" si="0"/>
        <v>0</v>
      </c>
      <c r="N17" s="13"/>
      <c r="O17" s="13"/>
      <c r="P17" s="13"/>
      <c r="Q17" s="13"/>
      <c r="V17" s="62"/>
    </row>
    <row r="18" spans="1:22" x14ac:dyDescent="0.25">
      <c r="A18" s="99"/>
      <c r="B18" s="58"/>
      <c r="C18" s="58"/>
      <c r="D18" s="58"/>
      <c r="E18" s="59" t="s">
        <v>0</v>
      </c>
      <c r="F18" s="58"/>
      <c r="G18" s="58"/>
      <c r="H18" s="83"/>
      <c r="I18" s="18" t="str">
        <f t="shared" si="1"/>
        <v>Breakeven</v>
      </c>
      <c r="J18" s="17"/>
      <c r="K18" s="13" t="str">
        <f t="shared" si="2"/>
        <v>0</v>
      </c>
      <c r="L18" s="14" t="str">
        <f t="shared" si="3"/>
        <v>0</v>
      </c>
      <c r="M18" s="15">
        <f t="shared" si="0"/>
        <v>0</v>
      </c>
      <c r="N18" s="13"/>
      <c r="O18" s="13"/>
      <c r="P18" s="13"/>
      <c r="Q18" s="13"/>
      <c r="V18" s="62"/>
    </row>
    <row r="19" spans="1:22" x14ac:dyDescent="0.25">
      <c r="A19" s="99"/>
      <c r="B19" s="58"/>
      <c r="C19" s="58"/>
      <c r="D19" s="58"/>
      <c r="E19" s="59" t="s">
        <v>0</v>
      </c>
      <c r="F19" s="58"/>
      <c r="G19" s="58"/>
      <c r="H19" s="83"/>
      <c r="I19" s="18" t="str">
        <f t="shared" si="1"/>
        <v>Breakeven</v>
      </c>
      <c r="J19" s="17"/>
      <c r="K19" s="13" t="str">
        <f t="shared" si="2"/>
        <v>0</v>
      </c>
      <c r="L19" s="14" t="str">
        <f t="shared" si="3"/>
        <v>0</v>
      </c>
      <c r="M19" s="15">
        <f t="shared" si="0"/>
        <v>0</v>
      </c>
      <c r="N19" s="13"/>
      <c r="O19" s="13"/>
      <c r="P19" s="13"/>
      <c r="Q19" s="13"/>
      <c r="V19" s="62"/>
    </row>
    <row r="20" spans="1:22" x14ac:dyDescent="0.25">
      <c r="A20" s="99"/>
      <c r="B20" s="58"/>
      <c r="C20" s="58"/>
      <c r="D20" s="58"/>
      <c r="E20" s="59" t="s">
        <v>0</v>
      </c>
      <c r="F20" s="58"/>
      <c r="G20" s="58"/>
      <c r="H20" s="83"/>
      <c r="I20" s="18" t="str">
        <f t="shared" si="1"/>
        <v>Breakeven</v>
      </c>
      <c r="J20" s="17"/>
      <c r="K20" s="13" t="str">
        <f t="shared" si="2"/>
        <v>0</v>
      </c>
      <c r="L20" s="14" t="str">
        <f t="shared" si="3"/>
        <v>0</v>
      </c>
      <c r="M20" s="15">
        <f t="shared" si="0"/>
        <v>0</v>
      </c>
      <c r="N20" s="13"/>
      <c r="O20" s="13"/>
      <c r="P20" s="13"/>
      <c r="Q20" s="13"/>
      <c r="V20" s="62"/>
    </row>
    <row r="21" spans="1:22" x14ac:dyDescent="0.25">
      <c r="A21" s="99"/>
      <c r="B21" s="58"/>
      <c r="C21" s="58"/>
      <c r="D21" s="58"/>
      <c r="E21" s="59" t="s">
        <v>0</v>
      </c>
      <c r="F21" s="58"/>
      <c r="G21" s="58"/>
      <c r="H21" s="83"/>
      <c r="I21" s="18" t="str">
        <f t="shared" si="1"/>
        <v>Breakeven</v>
      </c>
      <c r="J21" s="17"/>
      <c r="K21" s="13" t="str">
        <f t="shared" si="2"/>
        <v>0</v>
      </c>
      <c r="L21" s="14" t="str">
        <f t="shared" si="3"/>
        <v>0</v>
      </c>
      <c r="M21" s="15">
        <f t="shared" si="0"/>
        <v>0</v>
      </c>
      <c r="N21" s="13"/>
      <c r="O21" s="13"/>
      <c r="P21" s="13"/>
      <c r="Q21" s="13"/>
      <c r="V21" s="62"/>
    </row>
    <row r="22" spans="1:22" x14ac:dyDescent="0.25">
      <c r="A22" s="99"/>
      <c r="B22" s="58"/>
      <c r="C22" s="58"/>
      <c r="D22" s="58"/>
      <c r="E22" s="59" t="s">
        <v>0</v>
      </c>
      <c r="F22" s="58"/>
      <c r="G22" s="58"/>
      <c r="H22" s="83"/>
      <c r="I22" s="18" t="str">
        <f t="shared" si="1"/>
        <v>Breakeven</v>
      </c>
      <c r="J22" s="17"/>
      <c r="K22" s="13" t="str">
        <f t="shared" si="2"/>
        <v>0</v>
      </c>
      <c r="L22" s="14" t="str">
        <f t="shared" si="3"/>
        <v>0</v>
      </c>
      <c r="M22" s="15">
        <f t="shared" si="0"/>
        <v>0</v>
      </c>
      <c r="N22" s="13"/>
      <c r="O22" s="13"/>
      <c r="P22" s="13"/>
      <c r="Q22" s="13"/>
      <c r="V22" s="62"/>
    </row>
    <row r="23" spans="1:22" x14ac:dyDescent="0.25">
      <c r="A23" s="99"/>
      <c r="B23" s="58"/>
      <c r="C23" s="58"/>
      <c r="D23" s="58"/>
      <c r="E23" s="59" t="s">
        <v>0</v>
      </c>
      <c r="F23" s="58"/>
      <c r="G23" s="58"/>
      <c r="H23" s="83"/>
      <c r="I23" s="18" t="str">
        <f t="shared" si="1"/>
        <v>Breakeven</v>
      </c>
      <c r="J23" s="17"/>
      <c r="K23" s="13" t="str">
        <f t="shared" si="2"/>
        <v>0</v>
      </c>
      <c r="L23" s="14" t="str">
        <f t="shared" si="3"/>
        <v>0</v>
      </c>
      <c r="M23" s="15">
        <f t="shared" si="0"/>
        <v>0</v>
      </c>
      <c r="N23" s="13"/>
      <c r="O23" s="13"/>
      <c r="P23" s="13"/>
      <c r="Q23" s="13"/>
      <c r="V23" s="62"/>
    </row>
    <row r="24" spans="1:22" x14ac:dyDescent="0.25">
      <c r="A24" s="99"/>
      <c r="B24" s="58"/>
      <c r="C24" s="58"/>
      <c r="D24" s="58"/>
      <c r="E24" s="59" t="s">
        <v>0</v>
      </c>
      <c r="F24" s="58"/>
      <c r="G24" s="58"/>
      <c r="H24" s="83"/>
      <c r="I24" s="18" t="str">
        <f t="shared" si="1"/>
        <v>Breakeven</v>
      </c>
      <c r="J24" s="17"/>
      <c r="K24" s="13" t="str">
        <f t="shared" si="2"/>
        <v>0</v>
      </c>
      <c r="L24" s="14" t="str">
        <f t="shared" si="3"/>
        <v>0</v>
      </c>
      <c r="M24" s="15">
        <f t="shared" si="0"/>
        <v>0</v>
      </c>
      <c r="N24" s="13"/>
      <c r="O24" s="13"/>
      <c r="P24" s="13"/>
      <c r="Q24" s="13"/>
      <c r="V24" s="62"/>
    </row>
    <row r="25" spans="1:22" x14ac:dyDescent="0.25">
      <c r="A25" s="99"/>
      <c r="B25" s="58"/>
      <c r="C25" s="58"/>
      <c r="D25" s="58"/>
      <c r="E25" s="59" t="s">
        <v>0</v>
      </c>
      <c r="F25" s="58"/>
      <c r="G25" s="58"/>
      <c r="H25" s="83"/>
      <c r="I25" s="18" t="str">
        <f t="shared" si="1"/>
        <v>Breakeven</v>
      </c>
      <c r="J25" s="17"/>
      <c r="K25" s="13" t="str">
        <f t="shared" si="2"/>
        <v>0</v>
      </c>
      <c r="L25" s="14" t="str">
        <f t="shared" si="3"/>
        <v>0</v>
      </c>
      <c r="M25" s="15">
        <f t="shared" si="0"/>
        <v>0</v>
      </c>
      <c r="N25" s="13"/>
      <c r="O25" s="13"/>
      <c r="P25" s="13"/>
      <c r="Q25" s="13"/>
      <c r="V25" s="62"/>
    </row>
    <row r="26" spans="1:22" x14ac:dyDescent="0.25">
      <c r="A26" s="99"/>
      <c r="B26" s="58"/>
      <c r="C26" s="58"/>
      <c r="D26" s="58"/>
      <c r="E26" s="59" t="s">
        <v>0</v>
      </c>
      <c r="F26" s="58"/>
      <c r="G26" s="58"/>
      <c r="H26" s="83"/>
      <c r="I26" s="18" t="str">
        <f t="shared" si="1"/>
        <v>Breakeven</v>
      </c>
      <c r="J26" s="17"/>
      <c r="K26" s="13" t="str">
        <f t="shared" si="2"/>
        <v>0</v>
      </c>
      <c r="L26" s="14" t="str">
        <f t="shared" si="3"/>
        <v>0</v>
      </c>
      <c r="M26" s="15">
        <f t="shared" si="0"/>
        <v>0</v>
      </c>
      <c r="N26" s="13"/>
      <c r="O26" s="13"/>
      <c r="P26" s="13"/>
      <c r="Q26" s="13"/>
      <c r="V26" s="62"/>
    </row>
    <row r="27" spans="1:22" x14ac:dyDescent="0.25">
      <c r="A27" s="99"/>
      <c r="B27" s="58"/>
      <c r="C27" s="58"/>
      <c r="D27" s="58"/>
      <c r="E27" s="59" t="s">
        <v>0</v>
      </c>
      <c r="F27" s="58"/>
      <c r="G27" s="58"/>
      <c r="H27" s="83"/>
      <c r="I27" s="18" t="str">
        <f t="shared" si="1"/>
        <v>Breakeven</v>
      </c>
      <c r="J27" s="17"/>
      <c r="K27" s="13" t="str">
        <f t="shared" si="2"/>
        <v>0</v>
      </c>
      <c r="L27" s="14" t="str">
        <f t="shared" si="3"/>
        <v>0</v>
      </c>
      <c r="M27" s="15">
        <f t="shared" si="0"/>
        <v>0</v>
      </c>
      <c r="N27" s="13"/>
      <c r="O27" s="13"/>
      <c r="P27" s="13"/>
      <c r="Q27" s="13"/>
      <c r="V27" s="62"/>
    </row>
    <row r="28" spans="1:22" x14ac:dyDescent="0.25">
      <c r="A28" s="99"/>
      <c r="B28" s="58"/>
      <c r="C28" s="58"/>
      <c r="D28" s="58"/>
      <c r="E28" s="59" t="s">
        <v>0</v>
      </c>
      <c r="F28" s="58"/>
      <c r="G28" s="58"/>
      <c r="H28" s="83"/>
      <c r="I28" s="18" t="str">
        <f t="shared" si="1"/>
        <v>Breakeven</v>
      </c>
      <c r="J28" s="17"/>
      <c r="K28" s="13" t="str">
        <f t="shared" si="2"/>
        <v>0</v>
      </c>
      <c r="L28" s="14" t="str">
        <f t="shared" si="3"/>
        <v>0</v>
      </c>
      <c r="M28" s="15">
        <f t="shared" si="0"/>
        <v>0</v>
      </c>
      <c r="N28" s="13"/>
      <c r="O28" s="13"/>
      <c r="P28" s="13"/>
      <c r="Q28" s="13"/>
      <c r="V28" s="62"/>
    </row>
    <row r="29" spans="1:22" x14ac:dyDescent="0.25">
      <c r="A29" s="99"/>
      <c r="B29" s="58"/>
      <c r="C29" s="58"/>
      <c r="D29" s="58"/>
      <c r="E29" s="59" t="s">
        <v>0</v>
      </c>
      <c r="F29" s="58"/>
      <c r="G29" s="58"/>
      <c r="H29" s="83"/>
      <c r="I29" s="18" t="str">
        <f>IF(H29&gt;0,"GREEN",IF(H29&lt;0,"RED","Breakeven"))</f>
        <v>Breakeven</v>
      </c>
      <c r="J29" s="17"/>
      <c r="K29" s="13" t="str">
        <f t="shared" si="2"/>
        <v>0</v>
      </c>
      <c r="L29" s="14" t="str">
        <f t="shared" si="3"/>
        <v>0</v>
      </c>
      <c r="M29" s="15">
        <f t="shared" si="0"/>
        <v>0</v>
      </c>
      <c r="N29" s="13"/>
      <c r="O29" s="13"/>
      <c r="P29" s="13"/>
      <c r="Q29" s="13"/>
      <c r="V29" s="62"/>
    </row>
    <row r="30" spans="1:22" x14ac:dyDescent="0.25">
      <c r="A30" s="99"/>
      <c r="B30" s="58"/>
      <c r="C30" s="58"/>
      <c r="D30" s="58"/>
      <c r="E30" s="59" t="s">
        <v>0</v>
      </c>
      <c r="F30" s="58"/>
      <c r="G30" s="58"/>
      <c r="H30" s="83"/>
      <c r="I30" s="18" t="str">
        <f t="shared" si="1"/>
        <v>Breakeven</v>
      </c>
      <c r="J30" s="17"/>
      <c r="K30" s="13" t="str">
        <f t="shared" si="2"/>
        <v>0</v>
      </c>
      <c r="L30" s="14" t="str">
        <f t="shared" si="3"/>
        <v>0</v>
      </c>
      <c r="M30" s="15">
        <f t="shared" si="0"/>
        <v>0</v>
      </c>
      <c r="N30" s="13"/>
      <c r="O30" s="13"/>
      <c r="P30" s="13"/>
      <c r="Q30" s="13"/>
      <c r="V30" s="62"/>
    </row>
    <row r="31" spans="1:22" x14ac:dyDescent="0.25">
      <c r="A31" s="99"/>
      <c r="B31" s="58"/>
      <c r="C31" s="58"/>
      <c r="D31" s="58"/>
      <c r="E31" s="59" t="s">
        <v>0</v>
      </c>
      <c r="F31" s="58"/>
      <c r="G31" s="58"/>
      <c r="H31" s="83"/>
      <c r="I31" s="18" t="str">
        <f t="shared" si="1"/>
        <v>Breakeven</v>
      </c>
      <c r="J31" s="17"/>
      <c r="K31" s="13" t="str">
        <f t="shared" si="2"/>
        <v>0</v>
      </c>
      <c r="L31" s="14" t="str">
        <f t="shared" si="3"/>
        <v>0</v>
      </c>
      <c r="M31" s="15">
        <f t="shared" si="0"/>
        <v>0</v>
      </c>
      <c r="N31" s="13"/>
      <c r="O31" s="13"/>
      <c r="P31" s="13"/>
      <c r="Q31" s="13"/>
      <c r="V31" s="62"/>
    </row>
    <row r="32" spans="1:22" x14ac:dyDescent="0.25">
      <c r="A32" s="99"/>
      <c r="B32" s="58"/>
      <c r="C32" s="58"/>
      <c r="D32" s="58"/>
      <c r="E32" s="59" t="s">
        <v>0</v>
      </c>
      <c r="F32" s="58"/>
      <c r="G32" s="58"/>
      <c r="H32" s="83"/>
      <c r="I32" s="18" t="str">
        <f t="shared" si="1"/>
        <v>Breakeven</v>
      </c>
      <c r="J32" s="17"/>
      <c r="K32" s="13" t="str">
        <f t="shared" si="2"/>
        <v>0</v>
      </c>
      <c r="L32" s="14" t="str">
        <f t="shared" si="3"/>
        <v>0</v>
      </c>
      <c r="M32" s="15">
        <f t="shared" si="0"/>
        <v>0</v>
      </c>
      <c r="N32" s="13"/>
      <c r="O32" s="13"/>
      <c r="P32" s="13"/>
      <c r="Q32" s="13"/>
      <c r="V32" s="62"/>
    </row>
    <row r="33" spans="1:22" x14ac:dyDescent="0.25">
      <c r="A33" s="99"/>
      <c r="B33" s="58"/>
      <c r="C33" s="58"/>
      <c r="D33" s="58"/>
      <c r="E33" s="59" t="s">
        <v>0</v>
      </c>
      <c r="F33" s="58"/>
      <c r="G33" s="58"/>
      <c r="H33" s="83"/>
      <c r="I33" s="18" t="str">
        <f t="shared" si="1"/>
        <v>Breakeven</v>
      </c>
      <c r="J33" s="17"/>
      <c r="K33" s="13" t="str">
        <f t="shared" si="2"/>
        <v>0</v>
      </c>
      <c r="L33" s="14" t="str">
        <f t="shared" si="3"/>
        <v>0</v>
      </c>
      <c r="M33" s="15">
        <f t="shared" si="0"/>
        <v>0</v>
      </c>
      <c r="N33" s="13"/>
      <c r="O33" s="13"/>
      <c r="P33" s="13"/>
      <c r="Q33" s="13"/>
      <c r="V33" s="62"/>
    </row>
    <row r="34" spans="1:22" s="1" customFormat="1" x14ac:dyDescent="0.25">
      <c r="A34" s="99"/>
      <c r="B34" s="58"/>
      <c r="C34" s="58"/>
      <c r="D34" s="58"/>
      <c r="E34" s="59" t="s">
        <v>0</v>
      </c>
      <c r="F34" s="58"/>
      <c r="G34" s="58"/>
      <c r="H34" s="83"/>
      <c r="I34" s="18" t="str">
        <f t="shared" si="1"/>
        <v>Breakeven</v>
      </c>
      <c r="J34" s="17"/>
      <c r="K34" s="13" t="str">
        <f t="shared" si="2"/>
        <v>0</v>
      </c>
      <c r="L34" s="14" t="str">
        <f t="shared" si="3"/>
        <v>0</v>
      </c>
      <c r="M34" s="15">
        <f t="shared" si="0"/>
        <v>0</v>
      </c>
      <c r="N34" s="13"/>
      <c r="O34" s="13"/>
      <c r="P34" s="13"/>
      <c r="Q34" s="13"/>
      <c r="R34" s="51"/>
      <c r="S34" s="51"/>
      <c r="T34" s="51"/>
      <c r="U34" s="51"/>
      <c r="V34" s="51"/>
    </row>
    <row r="35" spans="1:22" s="1" customFormat="1" x14ac:dyDescent="0.25">
      <c r="A35" s="99"/>
      <c r="B35" s="58"/>
      <c r="C35" s="58"/>
      <c r="D35" s="58"/>
      <c r="E35" s="59" t="s">
        <v>0</v>
      </c>
      <c r="F35" s="58"/>
      <c r="G35" s="58"/>
      <c r="H35" s="83"/>
      <c r="I35" s="18" t="str">
        <f t="shared" si="1"/>
        <v>Breakeven</v>
      </c>
      <c r="J35" s="17"/>
      <c r="K35" s="13" t="str">
        <f t="shared" si="2"/>
        <v>0</v>
      </c>
      <c r="L35" s="14" t="str">
        <f t="shared" si="3"/>
        <v>0</v>
      </c>
      <c r="M35" s="15">
        <f t="shared" si="0"/>
        <v>0</v>
      </c>
      <c r="N35" s="13"/>
      <c r="O35" s="13"/>
      <c r="P35" s="13"/>
      <c r="Q35" s="13"/>
      <c r="R35" s="51"/>
      <c r="S35" s="51"/>
      <c r="T35" s="51"/>
      <c r="U35" s="51"/>
      <c r="V35" s="51"/>
    </row>
    <row r="36" spans="1:22" s="1" customFormat="1" x14ac:dyDescent="0.25">
      <c r="A36" s="99"/>
      <c r="B36" s="58"/>
      <c r="C36" s="58"/>
      <c r="D36" s="58"/>
      <c r="E36" s="59" t="s">
        <v>0</v>
      </c>
      <c r="F36" s="58"/>
      <c r="G36" s="58"/>
      <c r="H36" s="83"/>
      <c r="I36" s="18" t="str">
        <f t="shared" si="1"/>
        <v>Breakeven</v>
      </c>
      <c r="J36" s="17"/>
      <c r="K36" s="13" t="str">
        <f t="shared" si="2"/>
        <v>0</v>
      </c>
      <c r="L36" s="14" t="str">
        <f t="shared" si="3"/>
        <v>0</v>
      </c>
      <c r="M36" s="15">
        <f t="shared" si="0"/>
        <v>0</v>
      </c>
      <c r="N36" s="13"/>
      <c r="O36" s="13"/>
      <c r="P36" s="13"/>
      <c r="Q36" s="13"/>
      <c r="R36" s="51"/>
      <c r="S36" s="51"/>
      <c r="T36" s="51"/>
      <c r="U36" s="51"/>
      <c r="V36" s="51"/>
    </row>
    <row r="37" spans="1:22" s="1" customFormat="1" x14ac:dyDescent="0.25">
      <c r="A37" s="99"/>
      <c r="B37" s="58"/>
      <c r="C37" s="58"/>
      <c r="D37" s="58"/>
      <c r="E37" s="59" t="s">
        <v>0</v>
      </c>
      <c r="F37" s="58"/>
      <c r="G37" s="58"/>
      <c r="H37" s="83"/>
      <c r="I37" s="18" t="str">
        <f t="shared" si="1"/>
        <v>Breakeven</v>
      </c>
      <c r="J37" s="17"/>
      <c r="K37" s="13" t="str">
        <f t="shared" si="2"/>
        <v>0</v>
      </c>
      <c r="L37" s="14" t="str">
        <f t="shared" si="3"/>
        <v>0</v>
      </c>
      <c r="M37" s="15">
        <f t="shared" si="0"/>
        <v>0</v>
      </c>
      <c r="N37" s="13"/>
      <c r="O37" s="13"/>
      <c r="P37" s="13"/>
      <c r="Q37" s="13"/>
      <c r="R37" s="51"/>
      <c r="S37" s="51"/>
      <c r="T37" s="51"/>
      <c r="U37" s="51"/>
      <c r="V37" s="51"/>
    </row>
    <row r="38" spans="1:22" s="1" customFormat="1" x14ac:dyDescent="0.25">
      <c r="A38" s="99"/>
      <c r="B38" s="58"/>
      <c r="C38" s="58"/>
      <c r="D38" s="58"/>
      <c r="E38" s="59" t="s">
        <v>0</v>
      </c>
      <c r="F38" s="58"/>
      <c r="G38" s="58"/>
      <c r="H38" s="83"/>
      <c r="I38" s="18" t="str">
        <f t="shared" si="1"/>
        <v>Breakeven</v>
      </c>
      <c r="J38" s="17"/>
      <c r="K38" s="13" t="str">
        <f t="shared" si="2"/>
        <v>0</v>
      </c>
      <c r="L38" s="14" t="str">
        <f t="shared" si="3"/>
        <v>0</v>
      </c>
      <c r="M38" s="15">
        <f t="shared" si="0"/>
        <v>0</v>
      </c>
      <c r="N38" s="13"/>
      <c r="O38" s="13"/>
      <c r="P38" s="13"/>
      <c r="Q38" s="13"/>
      <c r="R38" s="51"/>
      <c r="S38" s="51"/>
      <c r="T38" s="51"/>
      <c r="U38" s="51"/>
    </row>
    <row r="39" spans="1:22" s="1" customFormat="1" x14ac:dyDescent="0.25">
      <c r="A39" s="99"/>
      <c r="B39" s="58"/>
      <c r="C39" s="58"/>
      <c r="D39" s="58"/>
      <c r="E39" s="59" t="s">
        <v>0</v>
      </c>
      <c r="F39" s="58"/>
      <c r="G39" s="58"/>
      <c r="H39" s="83"/>
      <c r="I39" s="18" t="str">
        <f t="shared" si="1"/>
        <v>Breakeven</v>
      </c>
      <c r="J39" s="17"/>
      <c r="K39" s="13" t="str">
        <f t="shared" si="2"/>
        <v>0</v>
      </c>
      <c r="L39" s="14" t="str">
        <f t="shared" si="3"/>
        <v>0</v>
      </c>
      <c r="M39" s="15">
        <f t="shared" si="0"/>
        <v>0</v>
      </c>
      <c r="N39" s="13"/>
      <c r="O39" s="13"/>
      <c r="P39" s="13"/>
      <c r="Q39" s="13"/>
      <c r="R39" s="51"/>
      <c r="S39" s="51"/>
      <c r="T39" s="51"/>
      <c r="U39" s="51"/>
    </row>
    <row r="40" spans="1:22" s="1" customFormat="1" x14ac:dyDescent="0.25">
      <c r="A40" s="99"/>
      <c r="B40" s="58"/>
      <c r="C40" s="58"/>
      <c r="D40" s="58"/>
      <c r="E40" s="59" t="s">
        <v>0</v>
      </c>
      <c r="F40" s="58"/>
      <c r="G40" s="58"/>
      <c r="H40" s="83"/>
      <c r="I40" s="18" t="str">
        <f t="shared" si="1"/>
        <v>Breakeven</v>
      </c>
      <c r="J40" s="17"/>
      <c r="K40" s="13" t="str">
        <f t="shared" si="2"/>
        <v>0</v>
      </c>
      <c r="L40" s="14" t="str">
        <f t="shared" si="3"/>
        <v>0</v>
      </c>
      <c r="M40" s="15">
        <f t="shared" si="0"/>
        <v>0</v>
      </c>
      <c r="N40" s="13"/>
      <c r="O40" s="13"/>
      <c r="P40" s="13"/>
      <c r="Q40" s="13"/>
      <c r="R40" s="51"/>
      <c r="S40" s="51"/>
      <c r="T40" s="51"/>
      <c r="U40" s="51"/>
    </row>
    <row r="41" spans="1:22" s="1" customFormat="1" x14ac:dyDescent="0.25">
      <c r="A41" s="99"/>
      <c r="B41" s="58"/>
      <c r="C41" s="58"/>
      <c r="D41" s="58"/>
      <c r="E41" s="59" t="s">
        <v>0</v>
      </c>
      <c r="F41" s="58"/>
      <c r="G41" s="58"/>
      <c r="H41" s="83"/>
      <c r="I41" s="18" t="str">
        <f t="shared" si="1"/>
        <v>Breakeven</v>
      </c>
      <c r="J41" s="17"/>
      <c r="K41" s="13" t="str">
        <f t="shared" si="2"/>
        <v>0</v>
      </c>
      <c r="L41" s="14" t="str">
        <f t="shared" si="3"/>
        <v>0</v>
      </c>
      <c r="M41" s="15">
        <f t="shared" si="0"/>
        <v>0</v>
      </c>
      <c r="N41" s="13"/>
      <c r="O41" s="13"/>
      <c r="P41" s="13"/>
      <c r="Q41" s="13"/>
      <c r="R41" s="51"/>
      <c r="S41" s="51"/>
      <c r="T41" s="51"/>
      <c r="U41" s="51"/>
    </row>
    <row r="42" spans="1:22" s="1" customFormat="1" x14ac:dyDescent="0.25">
      <c r="A42" s="99"/>
      <c r="B42" s="58"/>
      <c r="C42" s="58"/>
      <c r="D42" s="58"/>
      <c r="E42" s="59" t="s">
        <v>0</v>
      </c>
      <c r="F42" s="58"/>
      <c r="G42" s="58"/>
      <c r="H42" s="83"/>
      <c r="I42" s="18" t="str">
        <f t="shared" si="1"/>
        <v>Breakeven</v>
      </c>
      <c r="J42" s="17"/>
      <c r="K42" s="13" t="str">
        <f t="shared" si="2"/>
        <v>0</v>
      </c>
      <c r="L42" s="14" t="str">
        <f t="shared" si="3"/>
        <v>0</v>
      </c>
      <c r="M42" s="15">
        <f t="shared" si="0"/>
        <v>0</v>
      </c>
      <c r="N42" s="13"/>
      <c r="O42" s="13"/>
      <c r="P42" s="13"/>
      <c r="Q42" s="13"/>
      <c r="R42" s="51"/>
      <c r="S42" s="51"/>
      <c r="T42" s="51"/>
      <c r="U42" s="51"/>
    </row>
    <row r="43" spans="1:22" s="1" customFormat="1" x14ac:dyDescent="0.25">
      <c r="A43" s="99"/>
      <c r="B43" s="58"/>
      <c r="C43" s="58"/>
      <c r="D43" s="58"/>
      <c r="E43" s="59" t="s">
        <v>0</v>
      </c>
      <c r="F43" s="58"/>
      <c r="G43" s="58"/>
      <c r="H43" s="83"/>
      <c r="I43" s="18" t="str">
        <f t="shared" si="1"/>
        <v>Breakeven</v>
      </c>
      <c r="J43" s="17"/>
      <c r="K43" s="13" t="str">
        <f t="shared" si="2"/>
        <v>0</v>
      </c>
      <c r="L43" s="14" t="str">
        <f t="shared" si="3"/>
        <v>0</v>
      </c>
      <c r="M43" s="15">
        <f t="shared" si="0"/>
        <v>0</v>
      </c>
      <c r="N43" s="13"/>
      <c r="O43" s="13"/>
      <c r="P43" s="13"/>
      <c r="Q43" s="13"/>
      <c r="R43" s="51"/>
      <c r="S43" s="51"/>
      <c r="T43" s="51"/>
      <c r="U43" s="51"/>
    </row>
    <row r="44" spans="1:22" s="1" customFormat="1" x14ac:dyDescent="0.25">
      <c r="A44" s="99"/>
      <c r="B44" s="58"/>
      <c r="C44" s="58"/>
      <c r="D44" s="58"/>
      <c r="E44" s="59" t="s">
        <v>0</v>
      </c>
      <c r="F44" s="58"/>
      <c r="G44" s="58"/>
      <c r="H44" s="83"/>
      <c r="I44" s="18" t="str">
        <f t="shared" si="1"/>
        <v>Breakeven</v>
      </c>
      <c r="J44" s="17"/>
      <c r="K44" s="13" t="str">
        <f t="shared" si="2"/>
        <v>0</v>
      </c>
      <c r="L44" s="14" t="str">
        <f t="shared" si="3"/>
        <v>0</v>
      </c>
      <c r="M44" s="15">
        <f t="shared" si="0"/>
        <v>0</v>
      </c>
      <c r="N44" s="13"/>
      <c r="O44" s="13"/>
      <c r="P44" s="13"/>
      <c r="Q44" s="13"/>
      <c r="R44" s="51"/>
      <c r="S44" s="51"/>
      <c r="T44" s="51"/>
      <c r="U44" s="51"/>
    </row>
    <row r="45" spans="1:22" s="1" customFormat="1" x14ac:dyDescent="0.25">
      <c r="A45" s="99"/>
      <c r="B45" s="58"/>
      <c r="C45" s="58"/>
      <c r="D45" s="58"/>
      <c r="E45" s="59" t="s">
        <v>0</v>
      </c>
      <c r="F45" s="58"/>
      <c r="G45" s="58"/>
      <c r="H45" s="83"/>
      <c r="I45" s="18" t="str">
        <f t="shared" si="1"/>
        <v>Breakeven</v>
      </c>
      <c r="J45" s="17"/>
      <c r="K45" s="13" t="str">
        <f t="shared" si="2"/>
        <v>0</v>
      </c>
      <c r="L45" s="14" t="str">
        <f t="shared" si="3"/>
        <v>0</v>
      </c>
      <c r="M45" s="15">
        <f t="shared" si="0"/>
        <v>0</v>
      </c>
      <c r="N45" s="13"/>
      <c r="O45" s="13"/>
      <c r="P45" s="13"/>
      <c r="Q45" s="13"/>
      <c r="R45" s="51"/>
      <c r="S45" s="51"/>
      <c r="T45" s="51"/>
      <c r="U45" s="51"/>
    </row>
    <row r="46" spans="1:22" s="1" customFormat="1" x14ac:dyDescent="0.25">
      <c r="A46" s="99"/>
      <c r="B46" s="58"/>
      <c r="C46" s="58"/>
      <c r="D46" s="58"/>
      <c r="E46" s="59" t="s">
        <v>0</v>
      </c>
      <c r="F46" s="58"/>
      <c r="G46" s="58"/>
      <c r="H46" s="83"/>
      <c r="I46" s="18" t="str">
        <f t="shared" si="1"/>
        <v>Breakeven</v>
      </c>
      <c r="J46" s="17"/>
      <c r="K46" s="13" t="str">
        <f t="shared" si="2"/>
        <v>0</v>
      </c>
      <c r="L46" s="14" t="str">
        <f t="shared" si="3"/>
        <v>0</v>
      </c>
      <c r="M46" s="15">
        <f t="shared" si="0"/>
        <v>0</v>
      </c>
      <c r="N46" s="13"/>
      <c r="O46" s="13"/>
      <c r="P46" s="13"/>
      <c r="Q46" s="13"/>
      <c r="R46" s="51"/>
      <c r="S46" s="51"/>
      <c r="T46" s="51"/>
      <c r="U46" s="51"/>
    </row>
    <row r="47" spans="1:22" s="1" customFormat="1" x14ac:dyDescent="0.25">
      <c r="A47" s="99"/>
      <c r="B47" s="58"/>
      <c r="C47" s="58"/>
      <c r="D47" s="58"/>
      <c r="E47" s="59" t="s">
        <v>0</v>
      </c>
      <c r="F47" s="58"/>
      <c r="G47" s="58"/>
      <c r="H47" s="83"/>
      <c r="I47" s="18" t="str">
        <f t="shared" si="1"/>
        <v>Breakeven</v>
      </c>
      <c r="J47" s="17"/>
      <c r="K47" s="13" t="str">
        <f t="shared" si="2"/>
        <v>0</v>
      </c>
      <c r="L47" s="14" t="str">
        <f t="shared" si="3"/>
        <v>0</v>
      </c>
      <c r="M47" s="15">
        <f t="shared" si="0"/>
        <v>0</v>
      </c>
      <c r="N47" s="13"/>
      <c r="O47" s="13"/>
      <c r="P47" s="13"/>
      <c r="Q47" s="13"/>
      <c r="R47" s="51"/>
      <c r="S47" s="51"/>
      <c r="T47" s="51"/>
      <c r="U47" s="51"/>
    </row>
    <row r="48" spans="1:22" s="1" customFormat="1" x14ac:dyDescent="0.25">
      <c r="A48" s="99"/>
      <c r="B48" s="58"/>
      <c r="C48" s="58"/>
      <c r="D48" s="58"/>
      <c r="E48" s="59" t="s">
        <v>0</v>
      </c>
      <c r="F48" s="58"/>
      <c r="G48" s="58"/>
      <c r="H48" s="83"/>
      <c r="I48" s="18" t="str">
        <f t="shared" si="1"/>
        <v>Breakeven</v>
      </c>
      <c r="J48" s="17"/>
      <c r="K48" s="13" t="str">
        <f t="shared" si="2"/>
        <v>0</v>
      </c>
      <c r="L48" s="14" t="str">
        <f t="shared" si="3"/>
        <v>0</v>
      </c>
      <c r="M48" s="15">
        <f t="shared" si="0"/>
        <v>0</v>
      </c>
      <c r="N48" s="13"/>
      <c r="O48" s="13"/>
      <c r="P48" s="13"/>
      <c r="Q48" s="13"/>
      <c r="R48" s="51"/>
      <c r="S48" s="51"/>
      <c r="T48" s="51"/>
      <c r="U48" s="51"/>
    </row>
    <row r="49" spans="1:21" s="1" customFormat="1" x14ac:dyDescent="0.25">
      <c r="A49" s="99"/>
      <c r="B49" s="58"/>
      <c r="C49" s="58"/>
      <c r="D49" s="58"/>
      <c r="E49" s="59" t="s">
        <v>0</v>
      </c>
      <c r="F49" s="58"/>
      <c r="G49" s="58"/>
      <c r="H49" s="83"/>
      <c r="I49" s="18" t="str">
        <f t="shared" si="1"/>
        <v>Breakeven</v>
      </c>
      <c r="J49" s="17"/>
      <c r="K49" s="13" t="str">
        <f t="shared" si="2"/>
        <v>0</v>
      </c>
      <c r="L49" s="14" t="str">
        <f t="shared" si="3"/>
        <v>0</v>
      </c>
      <c r="M49" s="15">
        <f t="shared" si="0"/>
        <v>0</v>
      </c>
      <c r="N49" s="13"/>
      <c r="O49" s="13"/>
      <c r="P49" s="13"/>
      <c r="Q49" s="13"/>
      <c r="R49" s="51"/>
      <c r="S49" s="51"/>
      <c r="T49" s="51"/>
      <c r="U49" s="51"/>
    </row>
    <row r="50" spans="1:21" s="1" customFormat="1" x14ac:dyDescent="0.25">
      <c r="A50" s="99"/>
      <c r="B50" s="58"/>
      <c r="C50" s="58"/>
      <c r="D50" s="58"/>
      <c r="E50" s="59" t="s">
        <v>0</v>
      </c>
      <c r="F50" s="58"/>
      <c r="G50" s="58"/>
      <c r="H50" s="83"/>
      <c r="I50" s="18" t="str">
        <f t="shared" si="1"/>
        <v>Breakeven</v>
      </c>
      <c r="J50" s="17"/>
      <c r="K50" s="13" t="str">
        <f t="shared" si="2"/>
        <v>0</v>
      </c>
      <c r="L50" s="14" t="str">
        <f t="shared" si="3"/>
        <v>0</v>
      </c>
      <c r="M50" s="15">
        <f t="shared" si="0"/>
        <v>0</v>
      </c>
      <c r="N50" s="13"/>
      <c r="O50" s="13"/>
      <c r="P50" s="13"/>
      <c r="Q50" s="13"/>
      <c r="R50" s="51"/>
      <c r="S50" s="51"/>
      <c r="T50" s="51"/>
      <c r="U50" s="51"/>
    </row>
    <row r="51" spans="1:21" s="1" customFormat="1" x14ac:dyDescent="0.25">
      <c r="A51" s="99"/>
      <c r="B51" s="58"/>
      <c r="C51" s="58"/>
      <c r="D51" s="58"/>
      <c r="E51" s="59" t="s">
        <v>0</v>
      </c>
      <c r="F51" s="58"/>
      <c r="G51" s="58"/>
      <c r="H51" s="83"/>
      <c r="I51" s="18" t="str">
        <f t="shared" si="1"/>
        <v>Breakeven</v>
      </c>
      <c r="J51" s="17"/>
      <c r="K51" s="13" t="str">
        <f t="shared" si="2"/>
        <v>0</v>
      </c>
      <c r="L51" s="14" t="str">
        <f t="shared" si="3"/>
        <v>0</v>
      </c>
      <c r="M51" s="15">
        <f t="shared" si="0"/>
        <v>0</v>
      </c>
      <c r="N51" s="13"/>
      <c r="O51" s="13"/>
      <c r="P51" s="13"/>
      <c r="Q51" s="13"/>
      <c r="R51" s="51"/>
      <c r="S51" s="51"/>
      <c r="T51" s="51"/>
      <c r="U51" s="51"/>
    </row>
    <row r="52" spans="1:21" s="1" customFormat="1" x14ac:dyDescent="0.25">
      <c r="A52" s="99"/>
      <c r="B52" s="58"/>
      <c r="C52" s="58"/>
      <c r="D52" s="58"/>
      <c r="E52" s="59" t="s">
        <v>0</v>
      </c>
      <c r="F52" s="58"/>
      <c r="G52" s="58"/>
      <c r="H52" s="83"/>
      <c r="I52" s="18" t="str">
        <f t="shared" si="1"/>
        <v>Breakeven</v>
      </c>
      <c r="J52" s="17"/>
      <c r="K52" s="13" t="str">
        <f t="shared" si="2"/>
        <v>0</v>
      </c>
      <c r="L52" s="14" t="str">
        <f t="shared" si="3"/>
        <v>0</v>
      </c>
      <c r="M52" s="15">
        <f t="shared" si="0"/>
        <v>0</v>
      </c>
      <c r="N52" s="13"/>
      <c r="O52" s="13"/>
      <c r="P52" s="13"/>
      <c r="Q52" s="13"/>
      <c r="R52" s="51"/>
      <c r="S52" s="51"/>
      <c r="T52" s="51"/>
      <c r="U52" s="51"/>
    </row>
    <row r="53" spans="1:21" s="1" customFormat="1" x14ac:dyDescent="0.25">
      <c r="A53" s="99"/>
      <c r="B53" s="58"/>
      <c r="C53" s="58"/>
      <c r="D53" s="58"/>
      <c r="E53" s="59" t="s">
        <v>0</v>
      </c>
      <c r="F53" s="58"/>
      <c r="G53" s="58"/>
      <c r="H53" s="83"/>
      <c r="I53" s="18" t="str">
        <f t="shared" si="1"/>
        <v>Breakeven</v>
      </c>
      <c r="J53" s="17"/>
      <c r="K53" s="13" t="str">
        <f t="shared" si="2"/>
        <v>0</v>
      </c>
      <c r="L53" s="14" t="str">
        <f t="shared" si="3"/>
        <v>0</v>
      </c>
      <c r="M53" s="15">
        <f t="shared" si="0"/>
        <v>0</v>
      </c>
      <c r="N53" s="13"/>
      <c r="O53" s="13"/>
      <c r="P53" s="13"/>
      <c r="Q53" s="13"/>
      <c r="R53" s="51"/>
      <c r="S53" s="51"/>
      <c r="T53" s="51"/>
      <c r="U53" s="51"/>
    </row>
    <row r="54" spans="1:21" s="1" customFormat="1" x14ac:dyDescent="0.25">
      <c r="A54" s="99"/>
      <c r="B54" s="58"/>
      <c r="C54" s="58"/>
      <c r="D54" s="58"/>
      <c r="E54" s="59" t="s">
        <v>0</v>
      </c>
      <c r="F54" s="58"/>
      <c r="G54" s="58"/>
      <c r="H54" s="83"/>
      <c r="I54" s="18" t="str">
        <f t="shared" si="1"/>
        <v>Breakeven</v>
      </c>
      <c r="J54" s="17"/>
      <c r="K54" s="13" t="str">
        <f t="shared" si="2"/>
        <v>0</v>
      </c>
      <c r="L54" s="14" t="str">
        <f t="shared" si="3"/>
        <v>0</v>
      </c>
      <c r="M54" s="15">
        <f t="shared" si="0"/>
        <v>0</v>
      </c>
      <c r="N54" s="13"/>
      <c r="O54" s="13"/>
      <c r="P54" s="13"/>
      <c r="Q54" s="13"/>
      <c r="R54" s="51"/>
      <c r="S54" s="51"/>
      <c r="T54" s="51"/>
      <c r="U54" s="51"/>
    </row>
    <row r="55" spans="1:21" s="1" customFormat="1" x14ac:dyDescent="0.25">
      <c r="A55" s="99"/>
      <c r="B55" s="58"/>
      <c r="C55" s="58"/>
      <c r="D55" s="58"/>
      <c r="E55" s="59" t="s">
        <v>0</v>
      </c>
      <c r="F55" s="58"/>
      <c r="G55" s="58"/>
      <c r="H55" s="83"/>
      <c r="I55" s="18" t="str">
        <f t="shared" si="1"/>
        <v>Breakeven</v>
      </c>
      <c r="J55" s="17"/>
      <c r="K55" s="13" t="str">
        <f t="shared" si="2"/>
        <v>0</v>
      </c>
      <c r="L55" s="14" t="str">
        <f t="shared" si="3"/>
        <v>0</v>
      </c>
      <c r="M55" s="15">
        <f t="shared" si="0"/>
        <v>0</v>
      </c>
      <c r="N55" s="13"/>
      <c r="O55" s="13"/>
      <c r="P55" s="13"/>
      <c r="Q55" s="13"/>
      <c r="R55" s="51"/>
      <c r="S55" s="51"/>
      <c r="T55" s="51"/>
      <c r="U55" s="51"/>
    </row>
    <row r="56" spans="1:21" s="1" customFormat="1" x14ac:dyDescent="0.25">
      <c r="A56" s="99"/>
      <c r="B56" s="58"/>
      <c r="C56" s="58"/>
      <c r="D56" s="58"/>
      <c r="E56" s="59" t="s">
        <v>0</v>
      </c>
      <c r="F56" s="58"/>
      <c r="G56" s="58"/>
      <c r="H56" s="83"/>
      <c r="I56" s="18" t="str">
        <f t="shared" si="1"/>
        <v>Breakeven</v>
      </c>
      <c r="J56" s="17"/>
      <c r="K56" s="13" t="str">
        <f t="shared" si="2"/>
        <v>0</v>
      </c>
      <c r="L56" s="14" t="str">
        <f t="shared" si="3"/>
        <v>0</v>
      </c>
      <c r="M56" s="15">
        <f t="shared" si="0"/>
        <v>0</v>
      </c>
      <c r="N56" s="13"/>
      <c r="O56" s="13"/>
      <c r="P56" s="13"/>
      <c r="Q56" s="13"/>
      <c r="R56" s="51"/>
      <c r="S56" s="51"/>
      <c r="T56" s="51"/>
      <c r="U56" s="51"/>
    </row>
    <row r="57" spans="1:21" s="1" customFormat="1" x14ac:dyDescent="0.25">
      <c r="A57" s="99"/>
      <c r="B57" s="58"/>
      <c r="C57" s="58"/>
      <c r="D57" s="58"/>
      <c r="E57" s="59" t="s">
        <v>0</v>
      </c>
      <c r="F57" s="58"/>
      <c r="G57" s="58"/>
      <c r="H57" s="83"/>
      <c r="I57" s="18" t="str">
        <f t="shared" si="1"/>
        <v>Breakeven</v>
      </c>
      <c r="J57" s="17"/>
      <c r="K57" s="13" t="str">
        <f t="shared" si="2"/>
        <v>0</v>
      </c>
      <c r="L57" s="14" t="str">
        <f t="shared" si="3"/>
        <v>0</v>
      </c>
      <c r="M57" s="15">
        <f t="shared" si="0"/>
        <v>0</v>
      </c>
      <c r="N57" s="13"/>
      <c r="O57" s="13"/>
      <c r="P57" s="13"/>
      <c r="Q57" s="13"/>
      <c r="R57" s="51"/>
      <c r="S57" s="51"/>
      <c r="T57" s="51"/>
      <c r="U57" s="51"/>
    </row>
    <row r="58" spans="1:21" s="1" customFormat="1" x14ac:dyDescent="0.25">
      <c r="A58" s="99"/>
      <c r="B58" s="58"/>
      <c r="C58" s="58"/>
      <c r="D58" s="58"/>
      <c r="E58" s="59" t="s">
        <v>0</v>
      </c>
      <c r="F58" s="58"/>
      <c r="G58" s="58"/>
      <c r="H58" s="83"/>
      <c r="I58" s="18" t="str">
        <f t="shared" si="1"/>
        <v>Breakeven</v>
      </c>
      <c r="J58" s="17"/>
      <c r="K58" s="13" t="str">
        <f t="shared" si="2"/>
        <v>0</v>
      </c>
      <c r="L58" s="14" t="str">
        <f t="shared" si="3"/>
        <v>0</v>
      </c>
      <c r="M58" s="15">
        <f t="shared" si="0"/>
        <v>0</v>
      </c>
      <c r="N58" s="13"/>
      <c r="O58" s="13"/>
      <c r="P58" s="13"/>
      <c r="Q58" s="13"/>
      <c r="R58" s="51"/>
      <c r="S58" s="51"/>
      <c r="T58" s="51"/>
      <c r="U58" s="51"/>
    </row>
    <row r="59" spans="1:21" s="1" customFormat="1" x14ac:dyDescent="0.25">
      <c r="A59" s="99"/>
      <c r="B59" s="58"/>
      <c r="C59" s="58"/>
      <c r="D59" s="58"/>
      <c r="E59" s="59" t="s">
        <v>0</v>
      </c>
      <c r="F59" s="58"/>
      <c r="G59" s="58"/>
      <c r="H59" s="83"/>
      <c r="I59" s="18" t="str">
        <f t="shared" si="1"/>
        <v>Breakeven</v>
      </c>
      <c r="J59" s="17"/>
      <c r="K59" s="13" t="str">
        <f t="shared" si="2"/>
        <v>0</v>
      </c>
      <c r="L59" s="14" t="str">
        <f t="shared" si="3"/>
        <v>0</v>
      </c>
      <c r="M59" s="15">
        <f t="shared" si="0"/>
        <v>0</v>
      </c>
      <c r="N59" s="13"/>
      <c r="O59" s="13"/>
      <c r="P59" s="13"/>
      <c r="Q59" s="13"/>
      <c r="R59" s="51"/>
      <c r="S59" s="51"/>
      <c r="T59" s="51"/>
      <c r="U59" s="51"/>
    </row>
    <row r="60" spans="1:21" s="1" customFormat="1" x14ac:dyDescent="0.25">
      <c r="A60" s="99"/>
      <c r="B60" s="58"/>
      <c r="C60" s="58"/>
      <c r="D60" s="58"/>
      <c r="E60" s="59" t="s">
        <v>0</v>
      </c>
      <c r="F60" s="58"/>
      <c r="G60" s="58"/>
      <c r="H60" s="83"/>
      <c r="I60" s="18" t="str">
        <f t="shared" si="1"/>
        <v>Breakeven</v>
      </c>
      <c r="J60" s="17"/>
      <c r="K60" s="13" t="str">
        <f t="shared" si="2"/>
        <v>0</v>
      </c>
      <c r="L60" s="14" t="str">
        <f t="shared" si="3"/>
        <v>0</v>
      </c>
      <c r="M60" s="15">
        <f t="shared" si="0"/>
        <v>0</v>
      </c>
      <c r="N60" s="13"/>
      <c r="O60" s="13"/>
      <c r="P60" s="13"/>
      <c r="Q60" s="13"/>
      <c r="R60" s="51"/>
      <c r="S60" s="51"/>
      <c r="T60" s="51"/>
      <c r="U60" s="51"/>
    </row>
    <row r="61" spans="1:21" s="1" customFormat="1" x14ac:dyDescent="0.25">
      <c r="A61" s="99"/>
      <c r="B61" s="58"/>
      <c r="C61" s="58"/>
      <c r="D61" s="58"/>
      <c r="E61" s="59" t="s">
        <v>0</v>
      </c>
      <c r="F61" s="58"/>
      <c r="G61" s="58"/>
      <c r="H61" s="83"/>
      <c r="I61" s="18" t="str">
        <f t="shared" si="1"/>
        <v>Breakeven</v>
      </c>
      <c r="J61" s="17"/>
      <c r="K61" s="13" t="str">
        <f t="shared" si="2"/>
        <v>0</v>
      </c>
      <c r="L61" s="14" t="str">
        <f t="shared" si="3"/>
        <v>0</v>
      </c>
      <c r="M61" s="15">
        <f t="shared" si="0"/>
        <v>0</v>
      </c>
      <c r="N61" s="13"/>
      <c r="O61" s="13"/>
      <c r="P61" s="13"/>
      <c r="Q61" s="13"/>
      <c r="R61" s="51"/>
      <c r="S61" s="51"/>
      <c r="T61" s="51"/>
      <c r="U61" s="51"/>
    </row>
    <row r="62" spans="1:21" s="1" customFormat="1" x14ac:dyDescent="0.25">
      <c r="A62" s="99"/>
      <c r="B62" s="58"/>
      <c r="C62" s="58"/>
      <c r="D62" s="58"/>
      <c r="E62" s="59" t="s">
        <v>0</v>
      </c>
      <c r="F62" s="58"/>
      <c r="G62" s="58"/>
      <c r="H62" s="83"/>
      <c r="I62" s="18" t="str">
        <f t="shared" si="1"/>
        <v>Breakeven</v>
      </c>
      <c r="J62" s="17"/>
      <c r="K62" s="13" t="str">
        <f t="shared" si="2"/>
        <v>0</v>
      </c>
      <c r="L62" s="14" t="str">
        <f t="shared" si="3"/>
        <v>0</v>
      </c>
      <c r="M62" s="15">
        <f t="shared" si="0"/>
        <v>0</v>
      </c>
      <c r="N62" s="13"/>
      <c r="O62" s="13"/>
      <c r="P62" s="13"/>
      <c r="Q62" s="13"/>
      <c r="R62" s="51"/>
      <c r="S62" s="51"/>
      <c r="T62" s="51"/>
      <c r="U62" s="51"/>
    </row>
    <row r="63" spans="1:21" s="1" customFormat="1" x14ac:dyDescent="0.25">
      <c r="A63" s="99"/>
      <c r="B63" s="58"/>
      <c r="C63" s="58"/>
      <c r="D63" s="58"/>
      <c r="E63" s="59" t="s">
        <v>0</v>
      </c>
      <c r="F63" s="58"/>
      <c r="G63" s="58"/>
      <c r="H63" s="83"/>
      <c r="I63" s="18" t="str">
        <f t="shared" si="1"/>
        <v>Breakeven</v>
      </c>
      <c r="J63" s="17"/>
      <c r="K63" s="13" t="str">
        <f t="shared" si="2"/>
        <v>0</v>
      </c>
      <c r="L63" s="14" t="str">
        <f t="shared" si="3"/>
        <v>0</v>
      </c>
      <c r="M63" s="15">
        <f t="shared" si="0"/>
        <v>0</v>
      </c>
      <c r="N63" s="13"/>
      <c r="O63" s="13"/>
      <c r="P63" s="13"/>
      <c r="Q63" s="13"/>
      <c r="R63" s="51"/>
      <c r="S63" s="51"/>
      <c r="T63" s="51"/>
      <c r="U63" s="51"/>
    </row>
    <row r="64" spans="1:21" s="1" customFormat="1" x14ac:dyDescent="0.25">
      <c r="A64" s="99"/>
      <c r="B64" s="58"/>
      <c r="C64" s="58"/>
      <c r="D64" s="58"/>
      <c r="E64" s="59" t="s">
        <v>0</v>
      </c>
      <c r="F64" s="58"/>
      <c r="G64" s="58"/>
      <c r="H64" s="83"/>
      <c r="I64" s="18" t="str">
        <f t="shared" si="1"/>
        <v>Breakeven</v>
      </c>
      <c r="J64" s="17"/>
      <c r="K64" s="13" t="str">
        <f t="shared" si="2"/>
        <v>0</v>
      </c>
      <c r="L64" s="14" t="str">
        <f t="shared" si="3"/>
        <v>0</v>
      </c>
      <c r="M64" s="15">
        <f t="shared" si="0"/>
        <v>0</v>
      </c>
      <c r="N64" s="13"/>
      <c r="O64" s="13"/>
      <c r="P64" s="13"/>
      <c r="Q64" s="13"/>
      <c r="R64" s="51"/>
      <c r="S64" s="51"/>
      <c r="T64" s="51"/>
      <c r="U64" s="51"/>
    </row>
    <row r="65" spans="1:21" s="1" customFormat="1" x14ac:dyDescent="0.25">
      <c r="A65" s="99"/>
      <c r="B65" s="58"/>
      <c r="C65" s="58"/>
      <c r="D65" s="58"/>
      <c r="E65" s="59" t="s">
        <v>0</v>
      </c>
      <c r="F65" s="58"/>
      <c r="G65" s="58"/>
      <c r="H65" s="83"/>
      <c r="I65" s="18" t="str">
        <f t="shared" si="1"/>
        <v>Breakeven</v>
      </c>
      <c r="J65" s="17"/>
      <c r="K65" s="13" t="str">
        <f t="shared" si="2"/>
        <v>0</v>
      </c>
      <c r="L65" s="14" t="str">
        <f t="shared" si="3"/>
        <v>0</v>
      </c>
      <c r="M65" s="15">
        <f t="shared" si="0"/>
        <v>0</v>
      </c>
      <c r="N65" s="13"/>
      <c r="O65" s="13"/>
      <c r="P65" s="13"/>
      <c r="Q65" s="13"/>
      <c r="R65" s="51"/>
      <c r="S65" s="51"/>
      <c r="T65" s="51"/>
      <c r="U65" s="51"/>
    </row>
    <row r="66" spans="1:21" s="1" customFormat="1" x14ac:dyDescent="0.25">
      <c r="A66" s="99"/>
      <c r="B66" s="58"/>
      <c r="C66" s="58"/>
      <c r="D66" s="58"/>
      <c r="E66" s="59" t="s">
        <v>0</v>
      </c>
      <c r="F66" s="58"/>
      <c r="G66" s="58"/>
      <c r="H66" s="83"/>
      <c r="I66" s="18" t="str">
        <f t="shared" si="1"/>
        <v>Breakeven</v>
      </c>
      <c r="J66" s="17"/>
      <c r="K66" s="13" t="str">
        <f t="shared" si="2"/>
        <v>0</v>
      </c>
      <c r="L66" s="14" t="str">
        <f t="shared" si="3"/>
        <v>0</v>
      </c>
      <c r="M66" s="15">
        <f t="shared" si="0"/>
        <v>0</v>
      </c>
      <c r="N66" s="13"/>
      <c r="O66" s="13"/>
      <c r="P66" s="13"/>
      <c r="Q66" s="13"/>
      <c r="R66" s="51"/>
      <c r="S66" s="51"/>
      <c r="T66" s="51"/>
      <c r="U66" s="51"/>
    </row>
    <row r="67" spans="1:21" s="1" customFormat="1" x14ac:dyDescent="0.25">
      <c r="A67" s="99"/>
      <c r="B67" s="58"/>
      <c r="C67" s="58"/>
      <c r="D67" s="58"/>
      <c r="E67" s="59" t="s">
        <v>0</v>
      </c>
      <c r="F67" s="58"/>
      <c r="G67" s="58"/>
      <c r="H67" s="83"/>
      <c r="I67" s="18" t="str">
        <f t="shared" si="1"/>
        <v>Breakeven</v>
      </c>
      <c r="J67" s="17"/>
      <c r="K67" s="13" t="str">
        <f t="shared" si="2"/>
        <v>0</v>
      </c>
      <c r="L67" s="14" t="str">
        <f t="shared" si="3"/>
        <v>0</v>
      </c>
      <c r="M67" s="15">
        <f t="shared" si="0"/>
        <v>0</v>
      </c>
      <c r="N67" s="13"/>
      <c r="O67" s="13"/>
      <c r="P67" s="13"/>
      <c r="Q67" s="13"/>
      <c r="R67" s="51"/>
      <c r="S67" s="51"/>
      <c r="T67" s="51"/>
      <c r="U67" s="51"/>
    </row>
    <row r="68" spans="1:21" s="1" customFormat="1" x14ac:dyDescent="0.25">
      <c r="A68" s="99"/>
      <c r="B68" s="58"/>
      <c r="C68" s="58"/>
      <c r="D68" s="58"/>
      <c r="E68" s="59" t="s">
        <v>0</v>
      </c>
      <c r="F68" s="58"/>
      <c r="G68" s="58"/>
      <c r="H68" s="83"/>
      <c r="I68" s="18" t="str">
        <f t="shared" si="1"/>
        <v>Breakeven</v>
      </c>
      <c r="J68" s="17"/>
      <c r="K68" s="13" t="str">
        <f t="shared" si="2"/>
        <v>0</v>
      </c>
      <c r="L68" s="14" t="str">
        <f t="shared" si="3"/>
        <v>0</v>
      </c>
      <c r="M68" s="15">
        <f t="shared" si="0"/>
        <v>0</v>
      </c>
      <c r="N68" s="13"/>
      <c r="O68" s="13"/>
      <c r="P68" s="13"/>
      <c r="Q68" s="13"/>
      <c r="R68" s="51"/>
      <c r="S68" s="51"/>
      <c r="T68" s="51"/>
      <c r="U68" s="51"/>
    </row>
    <row r="69" spans="1:21" s="1" customFormat="1" x14ac:dyDescent="0.25">
      <c r="A69" s="99"/>
      <c r="B69" s="58"/>
      <c r="C69" s="58"/>
      <c r="D69" s="58"/>
      <c r="E69" s="59" t="s">
        <v>0</v>
      </c>
      <c r="F69" s="58"/>
      <c r="G69" s="58"/>
      <c r="H69" s="83"/>
      <c r="I69" s="18" t="str">
        <f t="shared" si="1"/>
        <v>Breakeven</v>
      </c>
      <c r="J69" s="17"/>
      <c r="K69" s="13" t="str">
        <f t="shared" si="2"/>
        <v>0</v>
      </c>
      <c r="L69" s="14" t="str">
        <f t="shared" si="3"/>
        <v>0</v>
      </c>
      <c r="M69" s="15">
        <f t="shared" si="0"/>
        <v>0</v>
      </c>
      <c r="N69" s="13"/>
      <c r="O69" s="13"/>
      <c r="P69" s="13"/>
      <c r="Q69" s="13"/>
      <c r="R69" s="51"/>
      <c r="S69" s="51"/>
      <c r="T69" s="51"/>
      <c r="U69" s="51"/>
    </row>
    <row r="70" spans="1:21" s="1" customFormat="1" x14ac:dyDescent="0.25">
      <c r="A70" s="99"/>
      <c r="B70" s="58"/>
      <c r="C70" s="58"/>
      <c r="D70" s="58"/>
      <c r="E70" s="59" t="s">
        <v>0</v>
      </c>
      <c r="F70" s="58"/>
      <c r="G70" s="58"/>
      <c r="H70" s="83"/>
      <c r="I70" s="18" t="str">
        <f t="shared" si="1"/>
        <v>Breakeven</v>
      </c>
      <c r="J70" s="17"/>
      <c r="K70" s="13" t="str">
        <f t="shared" si="2"/>
        <v>0</v>
      </c>
      <c r="L70" s="14" t="str">
        <f t="shared" si="3"/>
        <v>0</v>
      </c>
      <c r="M70" s="15">
        <f t="shared" si="0"/>
        <v>0</v>
      </c>
      <c r="N70" s="13"/>
      <c r="O70" s="13"/>
      <c r="P70" s="13"/>
      <c r="Q70" s="13"/>
      <c r="R70" s="51"/>
      <c r="S70" s="51"/>
      <c r="T70" s="51"/>
      <c r="U70" s="51"/>
    </row>
    <row r="71" spans="1:21" s="1" customFormat="1" x14ac:dyDescent="0.25">
      <c r="A71" s="99"/>
      <c r="B71" s="58"/>
      <c r="C71" s="58"/>
      <c r="D71" s="58"/>
      <c r="E71" s="59" t="s">
        <v>0</v>
      </c>
      <c r="F71" s="58"/>
      <c r="G71" s="58"/>
      <c r="H71" s="83"/>
      <c r="I71" s="18" t="str">
        <f t="shared" si="1"/>
        <v>Breakeven</v>
      </c>
      <c r="J71" s="17"/>
      <c r="K71" s="13" t="str">
        <f t="shared" si="2"/>
        <v>0</v>
      </c>
      <c r="L71" s="14" t="str">
        <f t="shared" si="3"/>
        <v>0</v>
      </c>
      <c r="M71" s="15">
        <f t="shared" si="0"/>
        <v>0</v>
      </c>
      <c r="N71" s="13"/>
      <c r="O71" s="13"/>
      <c r="P71" s="13"/>
      <c r="Q71" s="13"/>
      <c r="R71" s="51"/>
      <c r="S71" s="51"/>
      <c r="T71" s="51"/>
      <c r="U71" s="51"/>
    </row>
    <row r="72" spans="1:21" s="1" customFormat="1" x14ac:dyDescent="0.25">
      <c r="A72" s="99"/>
      <c r="B72" s="58"/>
      <c r="C72" s="58"/>
      <c r="D72" s="58"/>
      <c r="E72" s="59" t="s">
        <v>0</v>
      </c>
      <c r="F72" s="58"/>
      <c r="G72" s="58"/>
      <c r="H72" s="83"/>
      <c r="I72" s="18" t="str">
        <f t="shared" si="1"/>
        <v>Breakeven</v>
      </c>
      <c r="J72" s="17"/>
      <c r="K72" s="13" t="str">
        <f t="shared" si="2"/>
        <v>0</v>
      </c>
      <c r="L72" s="14" t="str">
        <f t="shared" si="3"/>
        <v>0</v>
      </c>
      <c r="M72" s="15">
        <f t="shared" si="0"/>
        <v>0</v>
      </c>
      <c r="N72" s="13"/>
      <c r="O72" s="13"/>
      <c r="P72" s="13"/>
      <c r="Q72" s="13"/>
      <c r="R72" s="51"/>
      <c r="S72" s="51"/>
      <c r="T72" s="51"/>
      <c r="U72" s="51"/>
    </row>
    <row r="73" spans="1:21" s="1" customFormat="1" x14ac:dyDescent="0.25">
      <c r="A73" s="99"/>
      <c r="B73" s="58"/>
      <c r="C73" s="58"/>
      <c r="D73" s="58"/>
      <c r="E73" s="59" t="s">
        <v>0</v>
      </c>
      <c r="F73" s="58"/>
      <c r="G73" s="58"/>
      <c r="H73" s="83"/>
      <c r="I73" s="18" t="str">
        <f t="shared" si="1"/>
        <v>Breakeven</v>
      </c>
      <c r="J73" s="17"/>
      <c r="K73" s="13" t="str">
        <f t="shared" si="2"/>
        <v>0</v>
      </c>
      <c r="L73" s="14" t="str">
        <f t="shared" si="3"/>
        <v>0</v>
      </c>
      <c r="M73" s="15">
        <f t="shared" si="0"/>
        <v>0</v>
      </c>
      <c r="N73" s="13"/>
      <c r="O73" s="13"/>
      <c r="P73" s="13"/>
      <c r="Q73" s="13"/>
      <c r="R73" s="51"/>
      <c r="S73" s="51"/>
      <c r="T73" s="51"/>
      <c r="U73" s="51"/>
    </row>
    <row r="74" spans="1:21" s="1" customFormat="1" x14ac:dyDescent="0.25">
      <c r="A74" s="99"/>
      <c r="B74" s="58"/>
      <c r="C74" s="58"/>
      <c r="D74" s="58"/>
      <c r="E74" s="59" t="s">
        <v>0</v>
      </c>
      <c r="F74" s="58"/>
      <c r="G74" s="58"/>
      <c r="H74" s="83"/>
      <c r="I74" s="18" t="str">
        <f t="shared" si="1"/>
        <v>Breakeven</v>
      </c>
      <c r="J74" s="17"/>
      <c r="K74" s="13" t="str">
        <f t="shared" si="2"/>
        <v>0</v>
      </c>
      <c r="L74" s="14" t="str">
        <f t="shared" si="3"/>
        <v>0</v>
      </c>
      <c r="M74" s="15">
        <f t="shared" si="0"/>
        <v>0</v>
      </c>
      <c r="N74" s="13"/>
      <c r="O74" s="13"/>
      <c r="P74" s="13"/>
      <c r="Q74" s="13"/>
      <c r="R74" s="51"/>
      <c r="S74" s="51"/>
      <c r="T74" s="51"/>
      <c r="U74" s="51"/>
    </row>
    <row r="75" spans="1:21" s="1" customFormat="1" x14ac:dyDescent="0.25">
      <c r="A75" s="99"/>
      <c r="B75" s="58"/>
      <c r="C75" s="58"/>
      <c r="D75" s="58"/>
      <c r="E75" s="59" t="s">
        <v>0</v>
      </c>
      <c r="F75" s="58"/>
      <c r="G75" s="58"/>
      <c r="H75" s="83"/>
      <c r="I75" s="18" t="str">
        <f t="shared" si="1"/>
        <v>Breakeven</v>
      </c>
      <c r="J75" s="17"/>
      <c r="K75" s="13" t="str">
        <f t="shared" si="2"/>
        <v>0</v>
      </c>
      <c r="L75" s="14" t="str">
        <f t="shared" si="3"/>
        <v>0</v>
      </c>
      <c r="M75" s="15">
        <f t="shared" si="0"/>
        <v>0</v>
      </c>
      <c r="N75" s="13"/>
      <c r="O75" s="13"/>
      <c r="P75" s="13"/>
      <c r="Q75" s="13"/>
      <c r="R75" s="51"/>
      <c r="S75" s="51"/>
      <c r="T75" s="51"/>
      <c r="U75" s="51"/>
    </row>
    <row r="76" spans="1:21" s="1" customFormat="1" x14ac:dyDescent="0.25">
      <c r="A76" s="99"/>
      <c r="B76" s="58"/>
      <c r="C76" s="58"/>
      <c r="D76" s="58"/>
      <c r="E76" s="59" t="s">
        <v>0</v>
      </c>
      <c r="F76" s="58"/>
      <c r="G76" s="58"/>
      <c r="H76" s="83"/>
      <c r="I76" s="18" t="str">
        <f t="shared" si="1"/>
        <v>Breakeven</v>
      </c>
      <c r="J76" s="17"/>
      <c r="K76" s="13" t="str">
        <f t="shared" si="2"/>
        <v>0</v>
      </c>
      <c r="L76" s="14" t="str">
        <f t="shared" si="3"/>
        <v>0</v>
      </c>
      <c r="M76" s="15">
        <f t="shared" si="0"/>
        <v>0</v>
      </c>
      <c r="N76" s="13"/>
      <c r="O76" s="13"/>
      <c r="P76" s="13"/>
      <c r="Q76" s="13"/>
      <c r="R76" s="51"/>
      <c r="S76" s="51"/>
      <c r="T76" s="51"/>
      <c r="U76" s="51"/>
    </row>
    <row r="77" spans="1:21" s="1" customFormat="1" x14ac:dyDescent="0.25">
      <c r="A77" s="99"/>
      <c r="B77" s="58"/>
      <c r="C77" s="58"/>
      <c r="D77" s="58"/>
      <c r="E77" s="59" t="s">
        <v>0</v>
      </c>
      <c r="F77" s="58"/>
      <c r="G77" s="58"/>
      <c r="H77" s="83"/>
      <c r="I77" s="18" t="str">
        <f t="shared" si="1"/>
        <v>Breakeven</v>
      </c>
      <c r="J77" s="17"/>
      <c r="K77" s="13" t="str">
        <f t="shared" si="2"/>
        <v>0</v>
      </c>
      <c r="L77" s="14" t="str">
        <f t="shared" si="3"/>
        <v>0</v>
      </c>
      <c r="M77" s="15">
        <f t="shared" si="0"/>
        <v>0</v>
      </c>
      <c r="N77" s="13"/>
      <c r="O77" s="13"/>
      <c r="P77" s="13"/>
      <c r="Q77" s="13"/>
      <c r="R77" s="51"/>
      <c r="S77" s="51"/>
      <c r="T77" s="51"/>
      <c r="U77" s="51"/>
    </row>
    <row r="78" spans="1:21" s="1" customFormat="1" x14ac:dyDescent="0.25">
      <c r="A78" s="99"/>
      <c r="B78" s="58"/>
      <c r="C78" s="58"/>
      <c r="D78" s="58"/>
      <c r="E78" s="59" t="s">
        <v>0</v>
      </c>
      <c r="F78" s="58"/>
      <c r="G78" s="58"/>
      <c r="H78" s="83"/>
      <c r="I78" s="18" t="str">
        <f t="shared" si="1"/>
        <v>Breakeven</v>
      </c>
      <c r="J78" s="17"/>
      <c r="K78" s="13" t="str">
        <f t="shared" si="2"/>
        <v>0</v>
      </c>
      <c r="L78" s="14" t="str">
        <f t="shared" si="3"/>
        <v>0</v>
      </c>
      <c r="M78" s="15">
        <f t="shared" si="0"/>
        <v>0</v>
      </c>
      <c r="N78" s="13"/>
      <c r="O78" s="13"/>
      <c r="P78" s="13"/>
      <c r="Q78" s="13"/>
      <c r="R78" s="51"/>
      <c r="S78" s="51"/>
      <c r="T78" s="51"/>
      <c r="U78" s="51"/>
    </row>
    <row r="79" spans="1:21" s="1" customFormat="1" x14ac:dyDescent="0.25">
      <c r="A79" s="99"/>
      <c r="B79" s="58"/>
      <c r="C79" s="58"/>
      <c r="D79" s="58"/>
      <c r="E79" s="59" t="s">
        <v>0</v>
      </c>
      <c r="F79" s="58"/>
      <c r="G79" s="58"/>
      <c r="H79" s="83"/>
      <c r="I79" s="18" t="str">
        <f t="shared" ref="I79:I157" si="4">IF(H79&gt;0,"GREEN",IF(H79&lt;0,"RED","Breakeven"))</f>
        <v>Breakeven</v>
      </c>
      <c r="J79" s="17"/>
      <c r="K79" s="13" t="str">
        <f t="shared" ref="K79:K142" si="5">IF(ISBLANK(D79),"0","1")</f>
        <v>0</v>
      </c>
      <c r="L79" s="14" t="str">
        <f t="shared" ref="L79:L142" si="6">K79</f>
        <v>0</v>
      </c>
      <c r="M79" s="15">
        <f t="shared" si="0"/>
        <v>0</v>
      </c>
      <c r="N79" s="13"/>
      <c r="O79" s="13"/>
      <c r="P79" s="13"/>
      <c r="Q79" s="13"/>
      <c r="R79" s="51"/>
      <c r="S79" s="51"/>
      <c r="T79" s="51"/>
      <c r="U79" s="51"/>
    </row>
    <row r="80" spans="1:21" s="1" customFormat="1" x14ac:dyDescent="0.25">
      <c r="A80" s="99"/>
      <c r="B80" s="58"/>
      <c r="C80" s="58"/>
      <c r="D80" s="58"/>
      <c r="E80" s="59" t="s">
        <v>0</v>
      </c>
      <c r="F80" s="58"/>
      <c r="G80" s="58"/>
      <c r="H80" s="83"/>
      <c r="I80" s="18" t="str">
        <f t="shared" si="4"/>
        <v>Breakeven</v>
      </c>
      <c r="J80" s="17"/>
      <c r="K80" s="13" t="str">
        <f t="shared" si="5"/>
        <v>0</v>
      </c>
      <c r="L80" s="14" t="str">
        <f t="shared" si="6"/>
        <v>0</v>
      </c>
      <c r="M80" s="15">
        <f t="shared" si="0"/>
        <v>0</v>
      </c>
      <c r="N80" s="13"/>
      <c r="O80" s="13"/>
      <c r="P80" s="13"/>
      <c r="Q80" s="13"/>
      <c r="R80" s="51"/>
      <c r="S80" s="51"/>
      <c r="T80" s="51"/>
      <c r="U80" s="51"/>
    </row>
    <row r="81" spans="1:21" s="1" customFormat="1" x14ac:dyDescent="0.25">
      <c r="A81" s="99"/>
      <c r="B81" s="58"/>
      <c r="C81" s="58"/>
      <c r="D81" s="58"/>
      <c r="E81" s="59" t="s">
        <v>0</v>
      </c>
      <c r="F81" s="58"/>
      <c r="G81" s="58"/>
      <c r="H81" s="83"/>
      <c r="I81" s="18" t="str">
        <f t="shared" si="4"/>
        <v>Breakeven</v>
      </c>
      <c r="J81" s="17"/>
      <c r="K81" s="13" t="str">
        <f t="shared" si="5"/>
        <v>0</v>
      </c>
      <c r="L81" s="14" t="str">
        <f t="shared" si="6"/>
        <v>0</v>
      </c>
      <c r="M81" s="15">
        <f t="shared" si="0"/>
        <v>0</v>
      </c>
      <c r="N81" s="13"/>
      <c r="O81" s="13"/>
      <c r="P81" s="13"/>
      <c r="Q81" s="13"/>
      <c r="R81" s="51"/>
      <c r="S81" s="51"/>
      <c r="T81" s="51"/>
      <c r="U81" s="51"/>
    </row>
    <row r="82" spans="1:21" s="1" customFormat="1" x14ac:dyDescent="0.25">
      <c r="A82" s="99"/>
      <c r="B82" s="58"/>
      <c r="C82" s="58"/>
      <c r="D82" s="58"/>
      <c r="E82" s="59" t="s">
        <v>0</v>
      </c>
      <c r="F82" s="58"/>
      <c r="G82" s="58"/>
      <c r="H82" s="83"/>
      <c r="I82" s="18" t="str">
        <f t="shared" si="4"/>
        <v>Breakeven</v>
      </c>
      <c r="J82" s="17"/>
      <c r="K82" s="13" t="str">
        <f t="shared" si="5"/>
        <v>0</v>
      </c>
      <c r="L82" s="14" t="str">
        <f t="shared" si="6"/>
        <v>0</v>
      </c>
      <c r="M82" s="15">
        <f t="shared" si="0"/>
        <v>0</v>
      </c>
      <c r="N82" s="13"/>
      <c r="O82" s="13"/>
      <c r="P82" s="13"/>
      <c r="Q82" s="13"/>
      <c r="R82" s="51"/>
      <c r="S82" s="51"/>
      <c r="T82" s="51"/>
      <c r="U82" s="51"/>
    </row>
    <row r="83" spans="1:21" s="1" customFormat="1" x14ac:dyDescent="0.25">
      <c r="A83" s="99"/>
      <c r="B83" s="58"/>
      <c r="C83" s="58"/>
      <c r="D83" s="58"/>
      <c r="E83" s="59" t="s">
        <v>0</v>
      </c>
      <c r="F83" s="58"/>
      <c r="G83" s="58"/>
      <c r="H83" s="83"/>
      <c r="I83" s="18" t="str">
        <f t="shared" si="4"/>
        <v>Breakeven</v>
      </c>
      <c r="J83" s="17"/>
      <c r="K83" s="13" t="str">
        <f t="shared" si="5"/>
        <v>0</v>
      </c>
      <c r="L83" s="14" t="str">
        <f t="shared" si="6"/>
        <v>0</v>
      </c>
      <c r="M83" s="15">
        <f t="shared" si="0"/>
        <v>0</v>
      </c>
      <c r="N83" s="13"/>
      <c r="O83" s="13"/>
      <c r="P83" s="13"/>
      <c r="Q83" s="13"/>
      <c r="R83" s="51"/>
      <c r="S83" s="51"/>
      <c r="T83" s="51"/>
      <c r="U83" s="51"/>
    </row>
    <row r="84" spans="1:21" s="1" customFormat="1" x14ac:dyDescent="0.25">
      <c r="A84" s="99"/>
      <c r="B84" s="58"/>
      <c r="C84" s="58"/>
      <c r="D84" s="58"/>
      <c r="E84" s="59" t="s">
        <v>0</v>
      </c>
      <c r="F84" s="58"/>
      <c r="G84" s="58"/>
      <c r="H84" s="83"/>
      <c r="I84" s="18" t="str">
        <f t="shared" si="4"/>
        <v>Breakeven</v>
      </c>
      <c r="J84" s="17"/>
      <c r="K84" s="13" t="str">
        <f t="shared" si="5"/>
        <v>0</v>
      </c>
      <c r="L84" s="14" t="str">
        <f t="shared" si="6"/>
        <v>0</v>
      </c>
      <c r="M84" s="15">
        <f t="shared" si="0"/>
        <v>0</v>
      </c>
      <c r="N84" s="13"/>
      <c r="O84" s="13"/>
      <c r="P84" s="13"/>
      <c r="Q84" s="13"/>
      <c r="R84" s="51"/>
      <c r="S84" s="51"/>
      <c r="T84" s="51"/>
      <c r="U84" s="51"/>
    </row>
    <row r="85" spans="1:21" s="1" customFormat="1" x14ac:dyDescent="0.25">
      <c r="A85" s="99"/>
      <c r="B85" s="58"/>
      <c r="C85" s="58"/>
      <c r="D85" s="58"/>
      <c r="E85" s="59" t="s">
        <v>0</v>
      </c>
      <c r="F85" s="58"/>
      <c r="G85" s="58"/>
      <c r="H85" s="83"/>
      <c r="I85" s="18" t="str">
        <f t="shared" si="4"/>
        <v>Breakeven</v>
      </c>
      <c r="J85" s="17"/>
      <c r="K85" s="13" t="str">
        <f t="shared" si="5"/>
        <v>0</v>
      </c>
      <c r="L85" s="14" t="str">
        <f t="shared" si="6"/>
        <v>0</v>
      </c>
      <c r="M85" s="15">
        <f t="shared" si="0"/>
        <v>0</v>
      </c>
      <c r="N85" s="13"/>
      <c r="O85" s="13"/>
      <c r="P85" s="13"/>
      <c r="Q85" s="13"/>
      <c r="R85" s="51"/>
      <c r="S85" s="51"/>
      <c r="T85" s="51"/>
      <c r="U85" s="51"/>
    </row>
    <row r="86" spans="1:21" s="1" customFormat="1" x14ac:dyDescent="0.25">
      <c r="A86" s="99"/>
      <c r="B86" s="58"/>
      <c r="C86" s="58"/>
      <c r="D86" s="58"/>
      <c r="E86" s="59" t="s">
        <v>0</v>
      </c>
      <c r="F86" s="58"/>
      <c r="G86" s="58"/>
      <c r="H86" s="83"/>
      <c r="I86" s="18" t="str">
        <f t="shared" si="4"/>
        <v>Breakeven</v>
      </c>
      <c r="J86" s="17"/>
      <c r="K86" s="13" t="str">
        <f t="shared" si="5"/>
        <v>0</v>
      </c>
      <c r="L86" s="14" t="str">
        <f t="shared" si="6"/>
        <v>0</v>
      </c>
      <c r="M86" s="15">
        <f t="shared" si="0"/>
        <v>0</v>
      </c>
      <c r="N86" s="13"/>
      <c r="O86" s="13"/>
      <c r="P86" s="13"/>
      <c r="Q86" s="13"/>
      <c r="R86" s="51"/>
      <c r="S86" s="51"/>
      <c r="T86" s="51"/>
      <c r="U86" s="51"/>
    </row>
    <row r="87" spans="1:21" s="1" customFormat="1" x14ac:dyDescent="0.25">
      <c r="A87" s="99"/>
      <c r="B87" s="58"/>
      <c r="C87" s="58"/>
      <c r="D87" s="58"/>
      <c r="E87" s="59" t="s">
        <v>0</v>
      </c>
      <c r="F87" s="58"/>
      <c r="G87" s="58"/>
      <c r="H87" s="83"/>
      <c r="I87" s="18" t="str">
        <f t="shared" si="4"/>
        <v>Breakeven</v>
      </c>
      <c r="J87" s="17"/>
      <c r="K87" s="13" t="str">
        <f t="shared" si="5"/>
        <v>0</v>
      </c>
      <c r="L87" s="14" t="str">
        <f t="shared" si="6"/>
        <v>0</v>
      </c>
      <c r="M87" s="15">
        <f t="shared" si="0"/>
        <v>0</v>
      </c>
      <c r="N87" s="13"/>
      <c r="O87" s="13"/>
      <c r="P87" s="13"/>
      <c r="Q87" s="13"/>
      <c r="R87" s="51"/>
      <c r="S87" s="51"/>
      <c r="T87" s="51"/>
      <c r="U87" s="51"/>
    </row>
    <row r="88" spans="1:21" s="1" customFormat="1" x14ac:dyDescent="0.25">
      <c r="A88" s="99"/>
      <c r="B88" s="58"/>
      <c r="C88" s="58"/>
      <c r="D88" s="58"/>
      <c r="E88" s="59" t="s">
        <v>0</v>
      </c>
      <c r="F88" s="58"/>
      <c r="G88" s="58"/>
      <c r="H88" s="83"/>
      <c r="I88" s="18" t="str">
        <f t="shared" si="4"/>
        <v>Breakeven</v>
      </c>
      <c r="J88" s="17"/>
      <c r="K88" s="13" t="str">
        <f t="shared" si="5"/>
        <v>0</v>
      </c>
      <c r="L88" s="14" t="str">
        <f t="shared" si="6"/>
        <v>0</v>
      </c>
      <c r="M88" s="15">
        <f t="shared" si="0"/>
        <v>0</v>
      </c>
      <c r="N88" s="13"/>
      <c r="O88" s="13"/>
      <c r="P88" s="13"/>
      <c r="Q88" s="13"/>
      <c r="R88" s="51"/>
      <c r="S88" s="51"/>
      <c r="T88" s="51"/>
      <c r="U88" s="51"/>
    </row>
    <row r="89" spans="1:21" s="1" customFormat="1" x14ac:dyDescent="0.25">
      <c r="A89" s="99"/>
      <c r="B89" s="58"/>
      <c r="C89" s="58"/>
      <c r="D89" s="58"/>
      <c r="E89" s="59" t="s">
        <v>0</v>
      </c>
      <c r="F89" s="58"/>
      <c r="G89" s="58"/>
      <c r="H89" s="83"/>
      <c r="I89" s="18" t="str">
        <f t="shared" si="4"/>
        <v>Breakeven</v>
      </c>
      <c r="J89" s="17"/>
      <c r="K89" s="13" t="str">
        <f t="shared" si="5"/>
        <v>0</v>
      </c>
      <c r="L89" s="14" t="str">
        <f t="shared" si="6"/>
        <v>0</v>
      </c>
      <c r="M89" s="15">
        <f t="shared" si="0"/>
        <v>0</v>
      </c>
      <c r="N89" s="13"/>
      <c r="O89" s="13"/>
      <c r="P89" s="13"/>
      <c r="Q89" s="13"/>
      <c r="R89" s="51"/>
      <c r="S89" s="51"/>
      <c r="T89" s="51"/>
      <c r="U89" s="51"/>
    </row>
    <row r="90" spans="1:21" s="1" customFormat="1" x14ac:dyDescent="0.25">
      <c r="A90" s="99"/>
      <c r="B90" s="58"/>
      <c r="C90" s="58"/>
      <c r="D90" s="58"/>
      <c r="E90" s="59" t="s">
        <v>0</v>
      </c>
      <c r="F90" s="58"/>
      <c r="G90" s="58"/>
      <c r="H90" s="83"/>
      <c r="I90" s="18" t="str">
        <f t="shared" si="4"/>
        <v>Breakeven</v>
      </c>
      <c r="J90" s="17"/>
      <c r="K90" s="13" t="str">
        <f t="shared" si="5"/>
        <v>0</v>
      </c>
      <c r="L90" s="14" t="str">
        <f t="shared" si="6"/>
        <v>0</v>
      </c>
      <c r="M90" s="15">
        <f t="shared" si="0"/>
        <v>0</v>
      </c>
      <c r="N90" s="13"/>
      <c r="O90" s="13"/>
      <c r="P90" s="13"/>
      <c r="Q90" s="13"/>
      <c r="R90" s="51"/>
      <c r="S90" s="51"/>
      <c r="T90" s="51"/>
      <c r="U90" s="51"/>
    </row>
    <row r="91" spans="1:21" s="1" customFormat="1" x14ac:dyDescent="0.25">
      <c r="A91" s="99"/>
      <c r="B91" s="58"/>
      <c r="C91" s="58"/>
      <c r="D91" s="58"/>
      <c r="E91" s="59" t="s">
        <v>0</v>
      </c>
      <c r="F91" s="58"/>
      <c r="G91" s="58"/>
      <c r="H91" s="83"/>
      <c r="I91" s="18" t="str">
        <f t="shared" si="4"/>
        <v>Breakeven</v>
      </c>
      <c r="J91" s="17"/>
      <c r="K91" s="13" t="str">
        <f t="shared" si="5"/>
        <v>0</v>
      </c>
      <c r="L91" s="14" t="str">
        <f t="shared" si="6"/>
        <v>0</v>
      </c>
      <c r="M91" s="15">
        <f t="shared" si="0"/>
        <v>0</v>
      </c>
      <c r="N91" s="13"/>
      <c r="O91" s="13"/>
      <c r="P91" s="13"/>
      <c r="Q91" s="13"/>
      <c r="R91" s="51"/>
      <c r="S91" s="51"/>
      <c r="T91" s="51"/>
      <c r="U91" s="51"/>
    </row>
    <row r="92" spans="1:21" s="1" customFormat="1" x14ac:dyDescent="0.25">
      <c r="A92" s="99"/>
      <c r="B92" s="58"/>
      <c r="C92" s="58"/>
      <c r="D92" s="58"/>
      <c r="E92" s="59" t="s">
        <v>0</v>
      </c>
      <c r="F92" s="58"/>
      <c r="G92" s="58"/>
      <c r="H92" s="83"/>
      <c r="I92" s="18" t="str">
        <f t="shared" si="4"/>
        <v>Breakeven</v>
      </c>
      <c r="J92" s="17"/>
      <c r="K92" s="13" t="str">
        <f t="shared" si="5"/>
        <v>0</v>
      </c>
      <c r="L92" s="14" t="str">
        <f t="shared" si="6"/>
        <v>0</v>
      </c>
      <c r="M92" s="15">
        <f t="shared" si="0"/>
        <v>0</v>
      </c>
      <c r="N92" s="13"/>
      <c r="O92" s="13"/>
      <c r="P92" s="13"/>
      <c r="Q92" s="13"/>
      <c r="R92" s="51"/>
      <c r="S92" s="51"/>
      <c r="T92" s="51"/>
      <c r="U92" s="51"/>
    </row>
    <row r="93" spans="1:21" s="1" customFormat="1" x14ac:dyDescent="0.25">
      <c r="A93" s="99"/>
      <c r="B93" s="58"/>
      <c r="C93" s="58"/>
      <c r="D93" s="58"/>
      <c r="E93" s="59" t="s">
        <v>0</v>
      </c>
      <c r="F93" s="58"/>
      <c r="G93" s="58"/>
      <c r="H93" s="83"/>
      <c r="I93" s="18" t="str">
        <f t="shared" si="4"/>
        <v>Breakeven</v>
      </c>
      <c r="J93" s="17"/>
      <c r="K93" s="13" t="str">
        <f t="shared" si="5"/>
        <v>0</v>
      </c>
      <c r="L93" s="14" t="str">
        <f t="shared" si="6"/>
        <v>0</v>
      </c>
      <c r="M93" s="15">
        <f t="shared" si="0"/>
        <v>0</v>
      </c>
      <c r="N93" s="13"/>
      <c r="O93" s="13"/>
      <c r="P93" s="13"/>
      <c r="Q93" s="13"/>
      <c r="R93" s="51"/>
      <c r="S93" s="51"/>
      <c r="T93" s="51"/>
      <c r="U93" s="51"/>
    </row>
    <row r="94" spans="1:21" s="1" customFormat="1" x14ac:dyDescent="0.25">
      <c r="A94" s="99"/>
      <c r="B94" s="58"/>
      <c r="C94" s="58"/>
      <c r="D94" s="58"/>
      <c r="E94" s="59" t="s">
        <v>0</v>
      </c>
      <c r="F94" s="58"/>
      <c r="G94" s="58"/>
      <c r="H94" s="83"/>
      <c r="I94" s="18" t="str">
        <f t="shared" si="4"/>
        <v>Breakeven</v>
      </c>
      <c r="J94" s="17"/>
      <c r="K94" s="13" t="str">
        <f t="shared" si="5"/>
        <v>0</v>
      </c>
      <c r="L94" s="14" t="str">
        <f t="shared" si="6"/>
        <v>0</v>
      </c>
      <c r="M94" s="15">
        <f t="shared" si="0"/>
        <v>0</v>
      </c>
      <c r="N94" s="13"/>
      <c r="O94" s="13"/>
      <c r="P94" s="13"/>
      <c r="Q94" s="13"/>
      <c r="R94" s="51"/>
      <c r="S94" s="51"/>
      <c r="T94" s="51"/>
      <c r="U94" s="51"/>
    </row>
    <row r="95" spans="1:21" s="1" customFormat="1" x14ac:dyDescent="0.25">
      <c r="A95" s="99"/>
      <c r="B95" s="58"/>
      <c r="C95" s="58"/>
      <c r="D95" s="58"/>
      <c r="E95" s="59" t="s">
        <v>0</v>
      </c>
      <c r="F95" s="58"/>
      <c r="G95" s="58"/>
      <c r="H95" s="83"/>
      <c r="I95" s="18" t="str">
        <f t="shared" si="4"/>
        <v>Breakeven</v>
      </c>
      <c r="J95" s="17"/>
      <c r="K95" s="13" t="str">
        <f t="shared" si="5"/>
        <v>0</v>
      </c>
      <c r="L95" s="14" t="str">
        <f t="shared" si="6"/>
        <v>0</v>
      </c>
      <c r="M95" s="15">
        <f t="shared" si="0"/>
        <v>0</v>
      </c>
      <c r="N95" s="13"/>
      <c r="O95" s="13"/>
      <c r="P95" s="13"/>
      <c r="Q95" s="13"/>
      <c r="R95" s="51"/>
      <c r="S95" s="51"/>
      <c r="T95" s="51"/>
      <c r="U95" s="51"/>
    </row>
    <row r="96" spans="1:21" s="1" customFormat="1" x14ac:dyDescent="0.25">
      <c r="A96" s="99"/>
      <c r="B96" s="58"/>
      <c r="C96" s="58"/>
      <c r="D96" s="58"/>
      <c r="E96" s="59" t="s">
        <v>0</v>
      </c>
      <c r="F96" s="58"/>
      <c r="G96" s="58"/>
      <c r="H96" s="83"/>
      <c r="I96" s="18" t="str">
        <f t="shared" si="4"/>
        <v>Breakeven</v>
      </c>
      <c r="J96" s="17"/>
      <c r="K96" s="13" t="str">
        <f t="shared" si="5"/>
        <v>0</v>
      </c>
      <c r="L96" s="14" t="str">
        <f t="shared" si="6"/>
        <v>0</v>
      </c>
      <c r="M96" s="15">
        <f t="shared" si="0"/>
        <v>0</v>
      </c>
      <c r="N96" s="13"/>
      <c r="O96" s="13"/>
      <c r="P96" s="13"/>
      <c r="Q96" s="13"/>
      <c r="R96" s="51"/>
      <c r="S96" s="51"/>
      <c r="T96" s="51"/>
      <c r="U96" s="51"/>
    </row>
    <row r="97" spans="1:21" s="1" customFormat="1" x14ac:dyDescent="0.25">
      <c r="A97" s="99"/>
      <c r="B97" s="58"/>
      <c r="C97" s="58"/>
      <c r="D97" s="58"/>
      <c r="E97" s="59" t="s">
        <v>0</v>
      </c>
      <c r="F97" s="58"/>
      <c r="G97" s="58"/>
      <c r="H97" s="83"/>
      <c r="I97" s="18" t="str">
        <f t="shared" si="4"/>
        <v>Breakeven</v>
      </c>
      <c r="J97" s="17"/>
      <c r="K97" s="13" t="str">
        <f t="shared" si="5"/>
        <v>0</v>
      </c>
      <c r="L97" s="14" t="str">
        <f t="shared" si="6"/>
        <v>0</v>
      </c>
      <c r="M97" s="15">
        <f t="shared" si="0"/>
        <v>0</v>
      </c>
      <c r="N97" s="13"/>
      <c r="O97" s="13"/>
      <c r="P97" s="13"/>
      <c r="Q97" s="13"/>
      <c r="R97" s="51"/>
      <c r="S97" s="51"/>
      <c r="T97" s="51"/>
      <c r="U97" s="51"/>
    </row>
    <row r="98" spans="1:21" s="1" customFormat="1" x14ac:dyDescent="0.25">
      <c r="A98" s="99"/>
      <c r="B98" s="58"/>
      <c r="C98" s="58"/>
      <c r="D98" s="58"/>
      <c r="E98" s="59" t="s">
        <v>0</v>
      </c>
      <c r="F98" s="58"/>
      <c r="G98" s="58"/>
      <c r="H98" s="83"/>
      <c r="I98" s="18" t="str">
        <f t="shared" si="4"/>
        <v>Breakeven</v>
      </c>
      <c r="J98" s="17"/>
      <c r="K98" s="13" t="str">
        <f t="shared" si="5"/>
        <v>0</v>
      </c>
      <c r="L98" s="14" t="str">
        <f t="shared" si="6"/>
        <v>0</v>
      </c>
      <c r="M98" s="15">
        <f t="shared" si="0"/>
        <v>0</v>
      </c>
      <c r="N98" s="13"/>
      <c r="O98" s="13"/>
      <c r="P98" s="13"/>
      <c r="Q98" s="13"/>
      <c r="R98" s="51"/>
      <c r="S98" s="51"/>
      <c r="T98" s="51"/>
      <c r="U98" s="51"/>
    </row>
    <row r="99" spans="1:21" s="1" customFormat="1" x14ac:dyDescent="0.25">
      <c r="A99" s="99"/>
      <c r="B99" s="58"/>
      <c r="C99" s="58"/>
      <c r="D99" s="58"/>
      <c r="E99" s="59" t="s">
        <v>0</v>
      </c>
      <c r="F99" s="58"/>
      <c r="G99" s="58"/>
      <c r="H99" s="83"/>
      <c r="I99" s="18" t="str">
        <f t="shared" si="4"/>
        <v>Breakeven</v>
      </c>
      <c r="J99" s="17"/>
      <c r="K99" s="13" t="str">
        <f t="shared" si="5"/>
        <v>0</v>
      </c>
      <c r="L99" s="14" t="str">
        <f t="shared" si="6"/>
        <v>0</v>
      </c>
      <c r="M99" s="15">
        <f t="shared" si="0"/>
        <v>0</v>
      </c>
      <c r="N99" s="13"/>
      <c r="O99" s="13"/>
      <c r="P99" s="13"/>
      <c r="Q99" s="13"/>
      <c r="R99" s="51"/>
      <c r="S99" s="51"/>
      <c r="T99" s="51"/>
      <c r="U99" s="51"/>
    </row>
    <row r="100" spans="1:21" s="1" customFormat="1" x14ac:dyDescent="0.25">
      <c r="A100" s="99"/>
      <c r="B100" s="58"/>
      <c r="C100" s="58"/>
      <c r="D100" s="58"/>
      <c r="E100" s="59" t="s">
        <v>0</v>
      </c>
      <c r="F100" s="58"/>
      <c r="G100" s="58"/>
      <c r="H100" s="83"/>
      <c r="I100" s="18" t="str">
        <f t="shared" si="4"/>
        <v>Breakeven</v>
      </c>
      <c r="J100" s="17"/>
      <c r="K100" s="13" t="str">
        <f t="shared" si="5"/>
        <v>0</v>
      </c>
      <c r="L100" s="14" t="str">
        <f t="shared" si="6"/>
        <v>0</v>
      </c>
      <c r="M100" s="15">
        <f t="shared" si="0"/>
        <v>0</v>
      </c>
      <c r="N100" s="13"/>
      <c r="O100" s="13"/>
      <c r="P100" s="13"/>
      <c r="Q100" s="13"/>
      <c r="R100" s="51"/>
      <c r="S100" s="51"/>
      <c r="T100" s="51"/>
      <c r="U100" s="51"/>
    </row>
    <row r="101" spans="1:21" s="1" customFormat="1" x14ac:dyDescent="0.25">
      <c r="A101" s="99"/>
      <c r="B101" s="58"/>
      <c r="C101" s="58"/>
      <c r="D101" s="58"/>
      <c r="E101" s="59" t="s">
        <v>0</v>
      </c>
      <c r="F101" s="58"/>
      <c r="G101" s="58"/>
      <c r="H101" s="83"/>
      <c r="I101" s="18" t="str">
        <f t="shared" si="4"/>
        <v>Breakeven</v>
      </c>
      <c r="J101" s="17"/>
      <c r="K101" s="13" t="str">
        <f t="shared" si="5"/>
        <v>0</v>
      </c>
      <c r="L101" s="14" t="str">
        <f t="shared" si="6"/>
        <v>0</v>
      </c>
      <c r="M101" s="15">
        <f t="shared" si="0"/>
        <v>0</v>
      </c>
      <c r="N101" s="13"/>
      <c r="O101" s="13"/>
      <c r="P101" s="13"/>
      <c r="Q101" s="13"/>
      <c r="R101" s="51"/>
      <c r="S101" s="51"/>
      <c r="T101" s="51"/>
      <c r="U101" s="51"/>
    </row>
    <row r="102" spans="1:21" s="1" customFormat="1" x14ac:dyDescent="0.25">
      <c r="A102" s="99"/>
      <c r="B102" s="58"/>
      <c r="C102" s="58"/>
      <c r="D102" s="58"/>
      <c r="E102" s="59" t="s">
        <v>0</v>
      </c>
      <c r="F102" s="58"/>
      <c r="G102" s="58"/>
      <c r="H102" s="83"/>
      <c r="I102" s="18" t="str">
        <f t="shared" si="4"/>
        <v>Breakeven</v>
      </c>
      <c r="J102" s="17"/>
      <c r="K102" s="13" t="str">
        <f t="shared" si="5"/>
        <v>0</v>
      </c>
      <c r="L102" s="14" t="str">
        <f t="shared" si="6"/>
        <v>0</v>
      </c>
      <c r="M102" s="15">
        <f t="shared" si="0"/>
        <v>0</v>
      </c>
      <c r="N102" s="13"/>
      <c r="O102" s="13"/>
      <c r="P102" s="13"/>
      <c r="Q102" s="13"/>
      <c r="R102" s="51"/>
      <c r="S102" s="51"/>
      <c r="T102" s="51"/>
      <c r="U102" s="51"/>
    </row>
    <row r="103" spans="1:21" s="1" customFormat="1" x14ac:dyDescent="0.25">
      <c r="A103" s="99"/>
      <c r="B103" s="58"/>
      <c r="C103" s="58"/>
      <c r="D103" s="58"/>
      <c r="E103" s="59" t="s">
        <v>0</v>
      </c>
      <c r="F103" s="58"/>
      <c r="G103" s="58"/>
      <c r="H103" s="83"/>
      <c r="I103" s="18" t="str">
        <f t="shared" si="4"/>
        <v>Breakeven</v>
      </c>
      <c r="J103" s="17"/>
      <c r="K103" s="13" t="str">
        <f t="shared" si="5"/>
        <v>0</v>
      </c>
      <c r="L103" s="14" t="str">
        <f t="shared" si="6"/>
        <v>0</v>
      </c>
      <c r="M103" s="15">
        <f t="shared" si="0"/>
        <v>0</v>
      </c>
      <c r="N103" s="13"/>
      <c r="O103" s="13"/>
      <c r="P103" s="13"/>
      <c r="Q103" s="13"/>
      <c r="R103" s="51"/>
      <c r="S103" s="51"/>
      <c r="T103" s="51"/>
      <c r="U103" s="51"/>
    </row>
    <row r="104" spans="1:21" s="1" customFormat="1" x14ac:dyDescent="0.25">
      <c r="A104" s="99"/>
      <c r="B104" s="58"/>
      <c r="C104" s="58"/>
      <c r="D104" s="58"/>
      <c r="E104" s="59" t="s">
        <v>0</v>
      </c>
      <c r="F104" s="58"/>
      <c r="G104" s="58"/>
      <c r="H104" s="83"/>
      <c r="I104" s="18" t="str">
        <f t="shared" si="4"/>
        <v>Breakeven</v>
      </c>
      <c r="J104" s="17"/>
      <c r="K104" s="13" t="str">
        <f t="shared" si="5"/>
        <v>0</v>
      </c>
      <c r="L104" s="14" t="str">
        <f t="shared" si="6"/>
        <v>0</v>
      </c>
      <c r="M104" s="15">
        <f t="shared" si="0"/>
        <v>0</v>
      </c>
      <c r="N104" s="13"/>
      <c r="O104" s="13"/>
      <c r="P104" s="13"/>
      <c r="Q104" s="13"/>
      <c r="R104" s="51"/>
      <c r="S104" s="51"/>
      <c r="T104" s="51"/>
      <c r="U104" s="51"/>
    </row>
    <row r="105" spans="1:21" s="1" customFormat="1" x14ac:dyDescent="0.25">
      <c r="A105" s="99"/>
      <c r="B105" s="58"/>
      <c r="C105" s="58"/>
      <c r="D105" s="58"/>
      <c r="E105" s="59" t="s">
        <v>0</v>
      </c>
      <c r="F105" s="58"/>
      <c r="G105" s="58"/>
      <c r="H105" s="83"/>
      <c r="I105" s="18" t="str">
        <f t="shared" si="4"/>
        <v>Breakeven</v>
      </c>
      <c r="J105" s="17"/>
      <c r="K105" s="13" t="str">
        <f t="shared" si="5"/>
        <v>0</v>
      </c>
      <c r="L105" s="14" t="str">
        <f t="shared" si="6"/>
        <v>0</v>
      </c>
      <c r="M105" s="15">
        <f t="shared" si="0"/>
        <v>0</v>
      </c>
      <c r="N105" s="13"/>
      <c r="O105" s="13"/>
      <c r="P105" s="13"/>
      <c r="Q105" s="13"/>
      <c r="R105" s="51"/>
      <c r="S105" s="51"/>
      <c r="T105" s="51"/>
      <c r="U105" s="51"/>
    </row>
    <row r="106" spans="1:21" s="1" customFormat="1" x14ac:dyDescent="0.25">
      <c r="A106" s="99"/>
      <c r="B106" s="58"/>
      <c r="C106" s="58"/>
      <c r="D106" s="58"/>
      <c r="E106" s="59" t="s">
        <v>0</v>
      </c>
      <c r="F106" s="58"/>
      <c r="G106" s="58"/>
      <c r="H106" s="83"/>
      <c r="I106" s="18" t="str">
        <f t="shared" si="4"/>
        <v>Breakeven</v>
      </c>
      <c r="J106" s="17"/>
      <c r="K106" s="13" t="str">
        <f t="shared" si="5"/>
        <v>0</v>
      </c>
      <c r="L106" s="14" t="str">
        <f t="shared" si="6"/>
        <v>0</v>
      </c>
      <c r="M106" s="15">
        <f t="shared" si="0"/>
        <v>0</v>
      </c>
      <c r="N106" s="13"/>
      <c r="O106" s="13"/>
      <c r="P106" s="13"/>
      <c r="Q106" s="13"/>
      <c r="R106" s="51"/>
      <c r="S106" s="51"/>
      <c r="T106" s="51"/>
      <c r="U106" s="51"/>
    </row>
    <row r="107" spans="1:21" s="1" customFormat="1" x14ac:dyDescent="0.25">
      <c r="A107" s="99"/>
      <c r="B107" s="58"/>
      <c r="C107" s="58"/>
      <c r="D107" s="58"/>
      <c r="E107" s="59" t="s">
        <v>0</v>
      </c>
      <c r="F107" s="58"/>
      <c r="G107" s="58"/>
      <c r="H107" s="83"/>
      <c r="I107" s="18" t="str">
        <f t="shared" si="4"/>
        <v>Breakeven</v>
      </c>
      <c r="J107" s="17"/>
      <c r="K107" s="13" t="str">
        <f t="shared" si="5"/>
        <v>0</v>
      </c>
      <c r="L107" s="14" t="str">
        <f t="shared" si="6"/>
        <v>0</v>
      </c>
      <c r="M107" s="15">
        <f t="shared" si="0"/>
        <v>0</v>
      </c>
      <c r="N107" s="13"/>
      <c r="O107" s="13"/>
      <c r="P107" s="13"/>
      <c r="Q107" s="13"/>
      <c r="R107" s="51"/>
      <c r="S107" s="51"/>
      <c r="T107" s="51"/>
      <c r="U107" s="51"/>
    </row>
    <row r="108" spans="1:21" s="1" customFormat="1" x14ac:dyDescent="0.25">
      <c r="A108" s="99"/>
      <c r="B108" s="58"/>
      <c r="C108" s="58"/>
      <c r="D108" s="58"/>
      <c r="E108" s="59" t="s">
        <v>0</v>
      </c>
      <c r="F108" s="58"/>
      <c r="G108" s="58"/>
      <c r="H108" s="83"/>
      <c r="I108" s="18" t="str">
        <f t="shared" si="4"/>
        <v>Breakeven</v>
      </c>
      <c r="J108" s="17"/>
      <c r="K108" s="13" t="str">
        <f t="shared" si="5"/>
        <v>0</v>
      </c>
      <c r="L108" s="14" t="str">
        <f t="shared" si="6"/>
        <v>0</v>
      </c>
      <c r="M108" s="15">
        <f t="shared" si="0"/>
        <v>0</v>
      </c>
      <c r="N108" s="13"/>
      <c r="O108" s="13"/>
      <c r="P108" s="13"/>
      <c r="Q108" s="13"/>
      <c r="R108" s="51"/>
      <c r="S108" s="51"/>
      <c r="T108" s="51"/>
      <c r="U108" s="51"/>
    </row>
    <row r="109" spans="1:21" s="1" customFormat="1" x14ac:dyDescent="0.25">
      <c r="A109" s="99"/>
      <c r="B109" s="58"/>
      <c r="C109" s="58"/>
      <c r="D109" s="58"/>
      <c r="E109" s="59" t="s">
        <v>0</v>
      </c>
      <c r="F109" s="58"/>
      <c r="G109" s="58"/>
      <c r="H109" s="83"/>
      <c r="I109" s="18" t="str">
        <f t="shared" si="4"/>
        <v>Breakeven</v>
      </c>
      <c r="J109" s="17"/>
      <c r="K109" s="13" t="str">
        <f t="shared" si="5"/>
        <v>0</v>
      </c>
      <c r="L109" s="14" t="str">
        <f t="shared" si="6"/>
        <v>0</v>
      </c>
      <c r="M109" s="15">
        <f t="shared" si="0"/>
        <v>0</v>
      </c>
      <c r="N109" s="13"/>
      <c r="O109" s="13"/>
      <c r="P109" s="13"/>
      <c r="Q109" s="13"/>
      <c r="R109" s="51"/>
      <c r="S109" s="51"/>
      <c r="T109" s="51"/>
      <c r="U109" s="51"/>
    </row>
    <row r="110" spans="1:21" s="1" customFormat="1" x14ac:dyDescent="0.25">
      <c r="A110" s="99"/>
      <c r="B110" s="58"/>
      <c r="C110" s="58"/>
      <c r="D110" s="58"/>
      <c r="E110" s="59" t="s">
        <v>0</v>
      </c>
      <c r="F110" s="58"/>
      <c r="G110" s="58"/>
      <c r="H110" s="83"/>
      <c r="I110" s="18" t="str">
        <f t="shared" si="4"/>
        <v>Breakeven</v>
      </c>
      <c r="J110" s="17"/>
      <c r="K110" s="13" t="str">
        <f t="shared" si="5"/>
        <v>0</v>
      </c>
      <c r="L110" s="14" t="str">
        <f t="shared" si="6"/>
        <v>0</v>
      </c>
      <c r="M110" s="15">
        <f t="shared" si="0"/>
        <v>0</v>
      </c>
      <c r="N110" s="13"/>
      <c r="O110" s="13"/>
      <c r="P110" s="13"/>
      <c r="Q110" s="13"/>
      <c r="R110" s="51"/>
      <c r="S110" s="51"/>
      <c r="T110" s="51"/>
      <c r="U110" s="51"/>
    </row>
    <row r="111" spans="1:21" s="1" customFormat="1" x14ac:dyDescent="0.25">
      <c r="A111" s="99"/>
      <c r="B111" s="58"/>
      <c r="C111" s="58"/>
      <c r="D111" s="58"/>
      <c r="E111" s="59" t="s">
        <v>0</v>
      </c>
      <c r="F111" s="58"/>
      <c r="G111" s="58"/>
      <c r="H111" s="83"/>
      <c r="I111" s="18" t="str">
        <f t="shared" si="4"/>
        <v>Breakeven</v>
      </c>
      <c r="J111" s="17"/>
      <c r="K111" s="13" t="str">
        <f t="shared" si="5"/>
        <v>0</v>
      </c>
      <c r="L111" s="14" t="str">
        <f t="shared" si="6"/>
        <v>0</v>
      </c>
      <c r="M111" s="15">
        <f t="shared" si="0"/>
        <v>0</v>
      </c>
      <c r="N111" s="13"/>
      <c r="O111" s="13"/>
      <c r="P111" s="13"/>
      <c r="Q111" s="13"/>
      <c r="R111" s="51"/>
      <c r="S111" s="51"/>
      <c r="T111" s="51"/>
      <c r="U111" s="51"/>
    </row>
    <row r="112" spans="1:21" s="1" customFormat="1" x14ac:dyDescent="0.25">
      <c r="A112" s="99"/>
      <c r="B112" s="58"/>
      <c r="C112" s="58"/>
      <c r="D112" s="58"/>
      <c r="E112" s="59" t="s">
        <v>0</v>
      </c>
      <c r="F112" s="58"/>
      <c r="G112" s="58"/>
      <c r="H112" s="83"/>
      <c r="I112" s="18" t="str">
        <f t="shared" si="4"/>
        <v>Breakeven</v>
      </c>
      <c r="J112" s="17"/>
      <c r="K112" s="13" t="str">
        <f t="shared" si="5"/>
        <v>0</v>
      </c>
      <c r="L112" s="14" t="str">
        <f t="shared" si="6"/>
        <v>0</v>
      </c>
      <c r="M112" s="15">
        <f t="shared" si="0"/>
        <v>0</v>
      </c>
      <c r="N112" s="13"/>
      <c r="O112" s="13"/>
      <c r="P112" s="13"/>
      <c r="Q112" s="13"/>
      <c r="R112" s="51"/>
      <c r="S112" s="51"/>
      <c r="T112" s="51"/>
      <c r="U112" s="51"/>
    </row>
    <row r="113" spans="1:21" s="1" customFormat="1" x14ac:dyDescent="0.25">
      <c r="A113" s="99"/>
      <c r="B113" s="58"/>
      <c r="C113" s="58"/>
      <c r="D113" s="58"/>
      <c r="E113" s="59" t="s">
        <v>0</v>
      </c>
      <c r="F113" s="58"/>
      <c r="G113" s="58"/>
      <c r="H113" s="83"/>
      <c r="I113" s="18" t="str">
        <f t="shared" si="4"/>
        <v>Breakeven</v>
      </c>
      <c r="J113" s="17"/>
      <c r="K113" s="13" t="str">
        <f t="shared" si="5"/>
        <v>0</v>
      </c>
      <c r="L113" s="14" t="str">
        <f t="shared" si="6"/>
        <v>0</v>
      </c>
      <c r="M113" s="15">
        <f t="shared" si="0"/>
        <v>0</v>
      </c>
      <c r="N113" s="13"/>
      <c r="O113" s="13"/>
      <c r="P113" s="13"/>
      <c r="Q113" s="13"/>
      <c r="R113" s="51"/>
      <c r="S113" s="51"/>
      <c r="T113" s="51"/>
      <c r="U113" s="51"/>
    </row>
    <row r="114" spans="1:21" s="1" customFormat="1" x14ac:dyDescent="0.25">
      <c r="A114" s="99"/>
      <c r="B114" s="58"/>
      <c r="C114" s="58"/>
      <c r="D114" s="58"/>
      <c r="E114" s="59" t="s">
        <v>0</v>
      </c>
      <c r="F114" s="58"/>
      <c r="G114" s="58"/>
      <c r="H114" s="83"/>
      <c r="I114" s="18" t="str">
        <f t="shared" si="4"/>
        <v>Breakeven</v>
      </c>
      <c r="J114" s="17"/>
      <c r="K114" s="13" t="str">
        <f t="shared" si="5"/>
        <v>0</v>
      </c>
      <c r="L114" s="14" t="str">
        <f t="shared" si="6"/>
        <v>0</v>
      </c>
      <c r="M114" s="15">
        <f t="shared" si="0"/>
        <v>0</v>
      </c>
      <c r="N114" s="13"/>
      <c r="O114" s="13"/>
      <c r="P114" s="13"/>
      <c r="Q114" s="13"/>
      <c r="R114" s="51"/>
      <c r="S114" s="51"/>
      <c r="T114" s="51"/>
      <c r="U114" s="51"/>
    </row>
    <row r="115" spans="1:21" s="1" customFormat="1" x14ac:dyDescent="0.25">
      <c r="A115" s="99"/>
      <c r="B115" s="58"/>
      <c r="C115" s="58"/>
      <c r="D115" s="58"/>
      <c r="E115" s="59" t="s">
        <v>0</v>
      </c>
      <c r="F115" s="58"/>
      <c r="G115" s="58"/>
      <c r="H115" s="83"/>
      <c r="I115" s="18" t="str">
        <f t="shared" si="4"/>
        <v>Breakeven</v>
      </c>
      <c r="J115" s="17"/>
      <c r="K115" s="13" t="str">
        <f t="shared" si="5"/>
        <v>0</v>
      </c>
      <c r="L115" s="14" t="str">
        <f t="shared" si="6"/>
        <v>0</v>
      </c>
      <c r="M115" s="15">
        <f t="shared" si="0"/>
        <v>0</v>
      </c>
      <c r="N115" s="13"/>
      <c r="O115" s="13"/>
      <c r="P115" s="13"/>
      <c r="Q115" s="13"/>
      <c r="R115" s="51"/>
      <c r="S115" s="51"/>
      <c r="T115" s="51"/>
      <c r="U115" s="51"/>
    </row>
    <row r="116" spans="1:21" s="1" customFormat="1" x14ac:dyDescent="0.25">
      <c r="A116" s="99"/>
      <c r="B116" s="58"/>
      <c r="C116" s="58"/>
      <c r="D116" s="58"/>
      <c r="E116" s="59" t="s">
        <v>0</v>
      </c>
      <c r="F116" s="58"/>
      <c r="G116" s="58"/>
      <c r="H116" s="83"/>
      <c r="I116" s="18" t="str">
        <f t="shared" si="4"/>
        <v>Breakeven</v>
      </c>
      <c r="J116" s="17"/>
      <c r="K116" s="13" t="str">
        <f t="shared" si="5"/>
        <v>0</v>
      </c>
      <c r="L116" s="14" t="str">
        <f t="shared" si="6"/>
        <v>0</v>
      </c>
      <c r="M116" s="15">
        <f t="shared" si="0"/>
        <v>0</v>
      </c>
      <c r="N116" s="13"/>
      <c r="O116" s="13"/>
      <c r="P116" s="13"/>
      <c r="Q116" s="13"/>
      <c r="R116" s="51"/>
      <c r="S116" s="51"/>
      <c r="T116" s="51"/>
      <c r="U116" s="51"/>
    </row>
    <row r="117" spans="1:21" s="1" customFormat="1" x14ac:dyDescent="0.25">
      <c r="A117" s="99"/>
      <c r="B117" s="58"/>
      <c r="C117" s="58"/>
      <c r="D117" s="58"/>
      <c r="E117" s="59" t="s">
        <v>0</v>
      </c>
      <c r="F117" s="58"/>
      <c r="G117" s="58"/>
      <c r="H117" s="83"/>
      <c r="I117" s="18" t="str">
        <f t="shared" si="4"/>
        <v>Breakeven</v>
      </c>
      <c r="J117" s="17"/>
      <c r="K117" s="13" t="str">
        <f t="shared" si="5"/>
        <v>0</v>
      </c>
      <c r="L117" s="14" t="str">
        <f t="shared" si="6"/>
        <v>0</v>
      </c>
      <c r="M117" s="15">
        <f t="shared" si="0"/>
        <v>0</v>
      </c>
      <c r="N117" s="13"/>
      <c r="O117" s="13"/>
      <c r="P117" s="13"/>
      <c r="Q117" s="13"/>
      <c r="R117" s="51"/>
      <c r="S117" s="51"/>
      <c r="T117" s="51"/>
      <c r="U117" s="51"/>
    </row>
    <row r="118" spans="1:21" s="1" customFormat="1" x14ac:dyDescent="0.25">
      <c r="A118" s="99"/>
      <c r="B118" s="58"/>
      <c r="C118" s="58"/>
      <c r="D118" s="58"/>
      <c r="E118" s="59" t="s">
        <v>0</v>
      </c>
      <c r="F118" s="58"/>
      <c r="G118" s="58"/>
      <c r="H118" s="83"/>
      <c r="I118" s="18" t="str">
        <f t="shared" si="4"/>
        <v>Breakeven</v>
      </c>
      <c r="J118" s="17"/>
      <c r="K118" s="13" t="str">
        <f t="shared" si="5"/>
        <v>0</v>
      </c>
      <c r="L118" s="14" t="str">
        <f t="shared" si="6"/>
        <v>0</v>
      </c>
      <c r="M118" s="15">
        <f t="shared" si="0"/>
        <v>0</v>
      </c>
      <c r="N118" s="13"/>
      <c r="O118" s="13"/>
      <c r="P118" s="13"/>
      <c r="Q118" s="13"/>
      <c r="R118" s="51"/>
      <c r="S118" s="51"/>
      <c r="T118" s="51"/>
      <c r="U118" s="51"/>
    </row>
    <row r="119" spans="1:21" s="1" customFormat="1" x14ac:dyDescent="0.25">
      <c r="A119" s="99"/>
      <c r="B119" s="58"/>
      <c r="C119" s="58"/>
      <c r="D119" s="58"/>
      <c r="E119" s="59" t="s">
        <v>0</v>
      </c>
      <c r="F119" s="58"/>
      <c r="G119" s="58"/>
      <c r="H119" s="83"/>
      <c r="I119" s="18" t="str">
        <f t="shared" si="4"/>
        <v>Breakeven</v>
      </c>
      <c r="J119" s="17"/>
      <c r="K119" s="13" t="str">
        <f t="shared" si="5"/>
        <v>0</v>
      </c>
      <c r="L119" s="14" t="str">
        <f t="shared" si="6"/>
        <v>0</v>
      </c>
      <c r="M119" s="15">
        <f t="shared" si="0"/>
        <v>0</v>
      </c>
      <c r="N119" s="13"/>
      <c r="O119" s="13"/>
      <c r="P119" s="13"/>
      <c r="Q119" s="13"/>
      <c r="R119" s="51"/>
      <c r="S119" s="51"/>
      <c r="T119" s="51"/>
      <c r="U119" s="51"/>
    </row>
    <row r="120" spans="1:21" s="1" customFormat="1" x14ac:dyDescent="0.25">
      <c r="A120" s="99"/>
      <c r="B120" s="58"/>
      <c r="C120" s="58"/>
      <c r="D120" s="58"/>
      <c r="E120" s="59" t="s">
        <v>0</v>
      </c>
      <c r="F120" s="58"/>
      <c r="G120" s="58"/>
      <c r="H120" s="83"/>
      <c r="I120" s="18" t="str">
        <f t="shared" si="4"/>
        <v>Breakeven</v>
      </c>
      <c r="J120" s="17"/>
      <c r="K120" s="13" t="str">
        <f t="shared" si="5"/>
        <v>0</v>
      </c>
      <c r="L120" s="14" t="str">
        <f t="shared" si="6"/>
        <v>0</v>
      </c>
      <c r="M120" s="15">
        <f t="shared" ref="M120:M183" si="7">(K120+L120)/(2)</f>
        <v>0</v>
      </c>
      <c r="N120" s="13"/>
      <c r="O120" s="13"/>
      <c r="P120" s="13"/>
      <c r="Q120" s="13"/>
      <c r="R120" s="51"/>
      <c r="S120" s="51"/>
      <c r="T120" s="51"/>
      <c r="U120" s="51"/>
    </row>
    <row r="121" spans="1:21" s="1" customFormat="1" x14ac:dyDescent="0.25">
      <c r="A121" s="99"/>
      <c r="B121" s="58"/>
      <c r="C121" s="58"/>
      <c r="D121" s="58"/>
      <c r="E121" s="59" t="s">
        <v>0</v>
      </c>
      <c r="F121" s="58"/>
      <c r="G121" s="58"/>
      <c r="H121" s="83"/>
      <c r="I121" s="18" t="str">
        <f t="shared" si="4"/>
        <v>Breakeven</v>
      </c>
      <c r="J121" s="17"/>
      <c r="K121" s="13" t="str">
        <f t="shared" si="5"/>
        <v>0</v>
      </c>
      <c r="L121" s="14" t="str">
        <f t="shared" si="6"/>
        <v>0</v>
      </c>
      <c r="M121" s="15">
        <f t="shared" si="7"/>
        <v>0</v>
      </c>
      <c r="N121" s="13"/>
      <c r="O121" s="13"/>
      <c r="P121" s="13"/>
      <c r="Q121" s="13"/>
      <c r="R121" s="51"/>
      <c r="S121" s="51"/>
      <c r="T121" s="51"/>
      <c r="U121" s="51"/>
    </row>
    <row r="122" spans="1:21" s="1" customFormat="1" x14ac:dyDescent="0.25">
      <c r="A122" s="99"/>
      <c r="B122" s="58"/>
      <c r="C122" s="58"/>
      <c r="D122" s="58"/>
      <c r="E122" s="59" t="s">
        <v>0</v>
      </c>
      <c r="F122" s="58"/>
      <c r="G122" s="58"/>
      <c r="H122" s="83"/>
      <c r="I122" s="18" t="str">
        <f t="shared" si="4"/>
        <v>Breakeven</v>
      </c>
      <c r="J122" s="17"/>
      <c r="K122" s="13" t="str">
        <f t="shared" si="5"/>
        <v>0</v>
      </c>
      <c r="L122" s="14" t="str">
        <f t="shared" si="6"/>
        <v>0</v>
      </c>
      <c r="M122" s="15">
        <f t="shared" si="7"/>
        <v>0</v>
      </c>
      <c r="N122" s="13"/>
      <c r="O122" s="13"/>
      <c r="P122" s="13"/>
      <c r="Q122" s="13"/>
      <c r="R122" s="51"/>
      <c r="S122" s="51"/>
      <c r="T122" s="51"/>
      <c r="U122" s="51"/>
    </row>
    <row r="123" spans="1:21" s="1" customFormat="1" x14ac:dyDescent="0.25">
      <c r="A123" s="99"/>
      <c r="B123" s="58"/>
      <c r="C123" s="58"/>
      <c r="D123" s="58"/>
      <c r="E123" s="59" t="s">
        <v>0</v>
      </c>
      <c r="F123" s="58"/>
      <c r="G123" s="58"/>
      <c r="H123" s="83"/>
      <c r="I123" s="18" t="str">
        <f t="shared" si="4"/>
        <v>Breakeven</v>
      </c>
      <c r="J123" s="17"/>
      <c r="K123" s="13" t="str">
        <f t="shared" si="5"/>
        <v>0</v>
      </c>
      <c r="L123" s="14" t="str">
        <f t="shared" si="6"/>
        <v>0</v>
      </c>
      <c r="M123" s="15">
        <f t="shared" si="7"/>
        <v>0</v>
      </c>
      <c r="N123" s="13"/>
      <c r="O123" s="13"/>
      <c r="P123" s="13"/>
      <c r="Q123" s="13"/>
      <c r="R123" s="51"/>
      <c r="S123" s="51"/>
      <c r="T123" s="51"/>
      <c r="U123" s="51"/>
    </row>
    <row r="124" spans="1:21" s="1" customFormat="1" x14ac:dyDescent="0.25">
      <c r="A124" s="99"/>
      <c r="B124" s="58"/>
      <c r="C124" s="58"/>
      <c r="D124" s="58"/>
      <c r="E124" s="59" t="s">
        <v>0</v>
      </c>
      <c r="F124" s="58"/>
      <c r="G124" s="58"/>
      <c r="H124" s="83"/>
      <c r="I124" s="18" t="str">
        <f t="shared" si="4"/>
        <v>Breakeven</v>
      </c>
      <c r="J124" s="17"/>
      <c r="K124" s="13" t="str">
        <f t="shared" si="5"/>
        <v>0</v>
      </c>
      <c r="L124" s="14" t="str">
        <f t="shared" si="6"/>
        <v>0</v>
      </c>
      <c r="M124" s="15">
        <f t="shared" si="7"/>
        <v>0</v>
      </c>
      <c r="N124" s="13"/>
      <c r="O124" s="13"/>
      <c r="P124" s="13"/>
      <c r="Q124" s="13"/>
      <c r="R124" s="51"/>
      <c r="S124" s="51"/>
      <c r="T124" s="51"/>
      <c r="U124" s="51"/>
    </row>
    <row r="125" spans="1:21" s="1" customFormat="1" x14ac:dyDescent="0.25">
      <c r="A125" s="99"/>
      <c r="B125" s="58"/>
      <c r="C125" s="58"/>
      <c r="D125" s="58"/>
      <c r="E125" s="59" t="s">
        <v>0</v>
      </c>
      <c r="F125" s="58"/>
      <c r="G125" s="58"/>
      <c r="H125" s="83"/>
      <c r="I125" s="18" t="str">
        <f t="shared" si="4"/>
        <v>Breakeven</v>
      </c>
      <c r="J125" s="17"/>
      <c r="K125" s="13" t="str">
        <f t="shared" si="5"/>
        <v>0</v>
      </c>
      <c r="L125" s="14" t="str">
        <f t="shared" si="6"/>
        <v>0</v>
      </c>
      <c r="M125" s="15">
        <f t="shared" si="7"/>
        <v>0</v>
      </c>
      <c r="N125" s="13"/>
      <c r="O125" s="13"/>
      <c r="P125" s="13"/>
      <c r="Q125" s="13"/>
      <c r="R125" s="51"/>
      <c r="S125" s="51"/>
      <c r="T125" s="51"/>
      <c r="U125" s="51"/>
    </row>
    <row r="126" spans="1:21" s="1" customFormat="1" x14ac:dyDescent="0.25">
      <c r="A126" s="99"/>
      <c r="B126" s="58"/>
      <c r="C126" s="58"/>
      <c r="D126" s="58"/>
      <c r="E126" s="59" t="s">
        <v>0</v>
      </c>
      <c r="F126" s="58"/>
      <c r="G126" s="58"/>
      <c r="H126" s="83"/>
      <c r="I126" s="18" t="str">
        <f t="shared" si="4"/>
        <v>Breakeven</v>
      </c>
      <c r="J126" s="17"/>
      <c r="K126" s="13" t="str">
        <f t="shared" si="5"/>
        <v>0</v>
      </c>
      <c r="L126" s="14" t="str">
        <f t="shared" si="6"/>
        <v>0</v>
      </c>
      <c r="M126" s="15">
        <f t="shared" si="7"/>
        <v>0</v>
      </c>
      <c r="N126" s="13"/>
      <c r="O126" s="13"/>
      <c r="P126" s="13"/>
      <c r="Q126" s="13"/>
      <c r="R126" s="51"/>
      <c r="S126" s="51"/>
      <c r="T126" s="51"/>
      <c r="U126" s="51"/>
    </row>
    <row r="127" spans="1:21" s="1" customFormat="1" x14ac:dyDescent="0.25">
      <c r="A127" s="99"/>
      <c r="B127" s="58"/>
      <c r="C127" s="58"/>
      <c r="D127" s="58"/>
      <c r="E127" s="59" t="s">
        <v>0</v>
      </c>
      <c r="F127" s="58"/>
      <c r="G127" s="58"/>
      <c r="H127" s="83"/>
      <c r="I127" s="18" t="str">
        <f t="shared" si="4"/>
        <v>Breakeven</v>
      </c>
      <c r="J127" s="17"/>
      <c r="K127" s="13" t="str">
        <f t="shared" si="5"/>
        <v>0</v>
      </c>
      <c r="L127" s="14" t="str">
        <f t="shared" si="6"/>
        <v>0</v>
      </c>
      <c r="M127" s="15">
        <f t="shared" si="7"/>
        <v>0</v>
      </c>
      <c r="N127" s="13"/>
      <c r="O127" s="13"/>
      <c r="P127" s="13"/>
      <c r="Q127" s="13"/>
      <c r="R127" s="51"/>
      <c r="S127" s="51"/>
      <c r="T127" s="51"/>
      <c r="U127" s="51"/>
    </row>
    <row r="128" spans="1:21" s="1" customFormat="1" x14ac:dyDescent="0.25">
      <c r="A128" s="99"/>
      <c r="B128" s="58"/>
      <c r="C128" s="58"/>
      <c r="D128" s="58"/>
      <c r="E128" s="59" t="s">
        <v>0</v>
      </c>
      <c r="F128" s="58"/>
      <c r="G128" s="58"/>
      <c r="H128" s="83"/>
      <c r="I128" s="18" t="str">
        <f t="shared" si="4"/>
        <v>Breakeven</v>
      </c>
      <c r="J128" s="17"/>
      <c r="K128" s="13" t="str">
        <f t="shared" si="5"/>
        <v>0</v>
      </c>
      <c r="L128" s="14" t="str">
        <f t="shared" si="6"/>
        <v>0</v>
      </c>
      <c r="M128" s="15">
        <f t="shared" si="7"/>
        <v>0</v>
      </c>
      <c r="N128" s="13"/>
      <c r="O128" s="13"/>
      <c r="P128" s="13"/>
      <c r="Q128" s="13"/>
      <c r="R128" s="51"/>
      <c r="S128" s="51"/>
      <c r="T128" s="51"/>
      <c r="U128" s="51"/>
    </row>
    <row r="129" spans="1:21" s="1" customFormat="1" x14ac:dyDescent="0.25">
      <c r="A129" s="99"/>
      <c r="B129" s="58"/>
      <c r="C129" s="58"/>
      <c r="D129" s="58"/>
      <c r="E129" s="59" t="s">
        <v>0</v>
      </c>
      <c r="F129" s="58"/>
      <c r="G129" s="58"/>
      <c r="H129" s="83"/>
      <c r="I129" s="18" t="str">
        <f t="shared" si="4"/>
        <v>Breakeven</v>
      </c>
      <c r="J129" s="17"/>
      <c r="K129" s="13" t="str">
        <f t="shared" si="5"/>
        <v>0</v>
      </c>
      <c r="L129" s="14" t="str">
        <f t="shared" si="6"/>
        <v>0</v>
      </c>
      <c r="M129" s="15">
        <f t="shared" si="7"/>
        <v>0</v>
      </c>
      <c r="N129" s="13"/>
      <c r="O129" s="13"/>
      <c r="P129" s="13"/>
      <c r="Q129" s="13"/>
      <c r="R129" s="51"/>
      <c r="S129" s="51"/>
      <c r="T129" s="51"/>
      <c r="U129" s="51"/>
    </row>
    <row r="130" spans="1:21" s="1" customFormat="1" x14ac:dyDescent="0.25">
      <c r="A130" s="99"/>
      <c r="B130" s="58"/>
      <c r="C130" s="58"/>
      <c r="D130" s="58"/>
      <c r="E130" s="59" t="s">
        <v>0</v>
      </c>
      <c r="F130" s="58"/>
      <c r="G130" s="58"/>
      <c r="H130" s="83"/>
      <c r="I130" s="18" t="str">
        <f t="shared" si="4"/>
        <v>Breakeven</v>
      </c>
      <c r="J130" s="17"/>
      <c r="K130" s="13" t="str">
        <f t="shared" si="5"/>
        <v>0</v>
      </c>
      <c r="L130" s="14" t="str">
        <f t="shared" si="6"/>
        <v>0</v>
      </c>
      <c r="M130" s="15">
        <f t="shared" si="7"/>
        <v>0</v>
      </c>
      <c r="N130" s="13"/>
      <c r="O130" s="13"/>
      <c r="P130" s="13"/>
      <c r="Q130" s="13"/>
      <c r="R130" s="51"/>
      <c r="S130" s="51"/>
      <c r="T130" s="51"/>
      <c r="U130" s="51"/>
    </row>
    <row r="131" spans="1:21" s="1" customFormat="1" x14ac:dyDescent="0.25">
      <c r="A131" s="99"/>
      <c r="B131" s="58"/>
      <c r="C131" s="58"/>
      <c r="D131" s="58"/>
      <c r="E131" s="59" t="s">
        <v>0</v>
      </c>
      <c r="F131" s="58"/>
      <c r="G131" s="58"/>
      <c r="H131" s="83"/>
      <c r="I131" s="18" t="str">
        <f t="shared" si="4"/>
        <v>Breakeven</v>
      </c>
      <c r="J131" s="17"/>
      <c r="K131" s="13" t="str">
        <f t="shared" si="5"/>
        <v>0</v>
      </c>
      <c r="L131" s="14" t="str">
        <f t="shared" si="6"/>
        <v>0</v>
      </c>
      <c r="M131" s="15">
        <f t="shared" si="7"/>
        <v>0</v>
      </c>
      <c r="N131" s="13"/>
      <c r="O131" s="13"/>
      <c r="P131" s="13"/>
      <c r="Q131" s="13"/>
      <c r="R131" s="51"/>
      <c r="S131" s="51"/>
      <c r="T131" s="51"/>
      <c r="U131" s="51"/>
    </row>
    <row r="132" spans="1:21" s="1" customFormat="1" x14ac:dyDescent="0.25">
      <c r="A132" s="99"/>
      <c r="B132" s="58"/>
      <c r="C132" s="58"/>
      <c r="D132" s="58"/>
      <c r="E132" s="59" t="s">
        <v>0</v>
      </c>
      <c r="F132" s="58"/>
      <c r="G132" s="58"/>
      <c r="H132" s="83"/>
      <c r="I132" s="18" t="str">
        <f t="shared" si="4"/>
        <v>Breakeven</v>
      </c>
      <c r="J132" s="17"/>
      <c r="K132" s="13" t="str">
        <f t="shared" si="5"/>
        <v>0</v>
      </c>
      <c r="L132" s="14" t="str">
        <f t="shared" si="6"/>
        <v>0</v>
      </c>
      <c r="M132" s="15">
        <f t="shared" si="7"/>
        <v>0</v>
      </c>
      <c r="N132" s="13"/>
      <c r="O132" s="13"/>
      <c r="P132" s="13"/>
      <c r="Q132" s="13"/>
      <c r="R132" s="51"/>
      <c r="S132" s="51"/>
      <c r="T132" s="51"/>
      <c r="U132" s="51"/>
    </row>
    <row r="133" spans="1:21" s="1" customFormat="1" x14ac:dyDescent="0.25">
      <c r="A133" s="99"/>
      <c r="B133" s="58"/>
      <c r="C133" s="58"/>
      <c r="D133" s="58"/>
      <c r="E133" s="59" t="s">
        <v>0</v>
      </c>
      <c r="F133" s="58"/>
      <c r="G133" s="58"/>
      <c r="H133" s="83"/>
      <c r="I133" s="18" t="str">
        <f t="shared" si="4"/>
        <v>Breakeven</v>
      </c>
      <c r="J133" s="17"/>
      <c r="K133" s="13" t="str">
        <f t="shared" si="5"/>
        <v>0</v>
      </c>
      <c r="L133" s="14" t="str">
        <f t="shared" si="6"/>
        <v>0</v>
      </c>
      <c r="M133" s="15">
        <f t="shared" si="7"/>
        <v>0</v>
      </c>
      <c r="N133" s="13"/>
      <c r="O133" s="13"/>
      <c r="P133" s="13"/>
      <c r="Q133" s="13"/>
      <c r="R133" s="51"/>
      <c r="S133" s="51"/>
      <c r="T133" s="51"/>
      <c r="U133" s="51"/>
    </row>
    <row r="134" spans="1:21" s="1" customFormat="1" x14ac:dyDescent="0.25">
      <c r="A134" s="99"/>
      <c r="B134" s="58"/>
      <c r="C134" s="58"/>
      <c r="D134" s="58"/>
      <c r="E134" s="59" t="s">
        <v>0</v>
      </c>
      <c r="F134" s="58"/>
      <c r="G134" s="58"/>
      <c r="H134" s="83"/>
      <c r="I134" s="18" t="str">
        <f t="shared" si="4"/>
        <v>Breakeven</v>
      </c>
      <c r="J134" s="17"/>
      <c r="K134" s="13" t="str">
        <f t="shared" si="5"/>
        <v>0</v>
      </c>
      <c r="L134" s="14" t="str">
        <f t="shared" si="6"/>
        <v>0</v>
      </c>
      <c r="M134" s="15">
        <f t="shared" si="7"/>
        <v>0</v>
      </c>
      <c r="N134" s="13"/>
      <c r="O134" s="13"/>
      <c r="P134" s="13"/>
      <c r="Q134" s="13"/>
      <c r="R134" s="51"/>
      <c r="S134" s="51"/>
      <c r="T134" s="51"/>
      <c r="U134" s="51"/>
    </row>
    <row r="135" spans="1:21" s="1" customFormat="1" x14ac:dyDescent="0.25">
      <c r="A135" s="99"/>
      <c r="B135" s="58"/>
      <c r="C135" s="58"/>
      <c r="D135" s="58"/>
      <c r="E135" s="59" t="s">
        <v>0</v>
      </c>
      <c r="F135" s="58"/>
      <c r="G135" s="58"/>
      <c r="H135" s="83"/>
      <c r="I135" s="18" t="str">
        <f t="shared" si="4"/>
        <v>Breakeven</v>
      </c>
      <c r="J135" s="17"/>
      <c r="K135" s="13" t="str">
        <f t="shared" si="5"/>
        <v>0</v>
      </c>
      <c r="L135" s="14" t="str">
        <f t="shared" si="6"/>
        <v>0</v>
      </c>
      <c r="M135" s="15">
        <f t="shared" si="7"/>
        <v>0</v>
      </c>
      <c r="N135" s="13"/>
      <c r="O135" s="13"/>
      <c r="P135" s="13"/>
      <c r="Q135" s="13"/>
      <c r="R135" s="51"/>
      <c r="S135" s="51"/>
      <c r="T135" s="51"/>
      <c r="U135" s="51"/>
    </row>
    <row r="136" spans="1:21" s="1" customFormat="1" x14ac:dyDescent="0.25">
      <c r="A136" s="99"/>
      <c r="B136" s="58"/>
      <c r="C136" s="58"/>
      <c r="D136" s="58"/>
      <c r="E136" s="59" t="s">
        <v>0</v>
      </c>
      <c r="F136" s="58"/>
      <c r="G136" s="58"/>
      <c r="H136" s="83"/>
      <c r="I136" s="18" t="str">
        <f t="shared" si="4"/>
        <v>Breakeven</v>
      </c>
      <c r="J136" s="17"/>
      <c r="K136" s="13" t="str">
        <f t="shared" si="5"/>
        <v>0</v>
      </c>
      <c r="L136" s="14" t="str">
        <f t="shared" si="6"/>
        <v>0</v>
      </c>
      <c r="M136" s="15">
        <f t="shared" si="7"/>
        <v>0</v>
      </c>
      <c r="N136" s="13"/>
      <c r="O136" s="13"/>
      <c r="P136" s="13"/>
      <c r="Q136" s="13"/>
      <c r="R136" s="51"/>
      <c r="S136" s="51"/>
      <c r="T136" s="51"/>
      <c r="U136" s="51"/>
    </row>
    <row r="137" spans="1:21" s="1" customFormat="1" x14ac:dyDescent="0.25">
      <c r="A137" s="99"/>
      <c r="B137" s="58"/>
      <c r="C137" s="58"/>
      <c r="D137" s="58"/>
      <c r="E137" s="59" t="s">
        <v>0</v>
      </c>
      <c r="F137" s="58"/>
      <c r="G137" s="58"/>
      <c r="H137" s="83"/>
      <c r="I137" s="18" t="str">
        <f t="shared" si="4"/>
        <v>Breakeven</v>
      </c>
      <c r="J137" s="17"/>
      <c r="K137" s="13" t="str">
        <f t="shared" si="5"/>
        <v>0</v>
      </c>
      <c r="L137" s="14" t="str">
        <f t="shared" si="6"/>
        <v>0</v>
      </c>
      <c r="M137" s="15">
        <f t="shared" si="7"/>
        <v>0</v>
      </c>
      <c r="N137" s="13"/>
      <c r="O137" s="13"/>
      <c r="P137" s="13"/>
      <c r="Q137" s="13"/>
      <c r="R137" s="51"/>
      <c r="S137" s="51"/>
      <c r="T137" s="51"/>
      <c r="U137" s="51"/>
    </row>
    <row r="138" spans="1:21" s="1" customFormat="1" x14ac:dyDescent="0.25">
      <c r="A138" s="99"/>
      <c r="B138" s="58"/>
      <c r="C138" s="58"/>
      <c r="D138" s="58"/>
      <c r="E138" s="59" t="s">
        <v>0</v>
      </c>
      <c r="F138" s="58"/>
      <c r="G138" s="58"/>
      <c r="H138" s="83"/>
      <c r="I138" s="18" t="str">
        <f t="shared" si="4"/>
        <v>Breakeven</v>
      </c>
      <c r="J138" s="17"/>
      <c r="K138" s="13" t="str">
        <f t="shared" si="5"/>
        <v>0</v>
      </c>
      <c r="L138" s="14" t="str">
        <f t="shared" si="6"/>
        <v>0</v>
      </c>
      <c r="M138" s="15">
        <f t="shared" si="7"/>
        <v>0</v>
      </c>
      <c r="N138" s="13"/>
      <c r="O138" s="13"/>
      <c r="P138" s="13"/>
      <c r="Q138" s="13"/>
      <c r="R138" s="51"/>
      <c r="S138" s="51"/>
      <c r="T138" s="51"/>
      <c r="U138" s="51"/>
    </row>
    <row r="139" spans="1:21" s="1" customFormat="1" x14ac:dyDescent="0.25">
      <c r="A139" s="99"/>
      <c r="B139" s="58"/>
      <c r="C139" s="58"/>
      <c r="D139" s="58"/>
      <c r="E139" s="59" t="s">
        <v>0</v>
      </c>
      <c r="F139" s="58"/>
      <c r="G139" s="58"/>
      <c r="H139" s="83"/>
      <c r="I139" s="18" t="str">
        <f t="shared" si="4"/>
        <v>Breakeven</v>
      </c>
      <c r="J139" s="17"/>
      <c r="K139" s="13" t="str">
        <f t="shared" si="5"/>
        <v>0</v>
      </c>
      <c r="L139" s="14" t="str">
        <f t="shared" si="6"/>
        <v>0</v>
      </c>
      <c r="M139" s="15">
        <f t="shared" si="7"/>
        <v>0</v>
      </c>
      <c r="N139" s="13"/>
      <c r="O139" s="13"/>
      <c r="P139" s="13"/>
      <c r="Q139" s="13"/>
      <c r="R139" s="51"/>
      <c r="S139" s="51"/>
      <c r="T139" s="51"/>
      <c r="U139" s="51"/>
    </row>
    <row r="140" spans="1:21" s="1" customFormat="1" x14ac:dyDescent="0.25">
      <c r="A140" s="99"/>
      <c r="B140" s="58"/>
      <c r="C140" s="58"/>
      <c r="D140" s="58"/>
      <c r="E140" s="59" t="s">
        <v>0</v>
      </c>
      <c r="F140" s="58"/>
      <c r="G140" s="58"/>
      <c r="H140" s="83"/>
      <c r="I140" s="18" t="str">
        <f t="shared" si="4"/>
        <v>Breakeven</v>
      </c>
      <c r="J140" s="17"/>
      <c r="K140" s="13" t="str">
        <f t="shared" si="5"/>
        <v>0</v>
      </c>
      <c r="L140" s="14" t="str">
        <f t="shared" si="6"/>
        <v>0</v>
      </c>
      <c r="M140" s="15">
        <f t="shared" si="7"/>
        <v>0</v>
      </c>
      <c r="N140" s="13"/>
      <c r="O140" s="13"/>
      <c r="P140" s="13"/>
      <c r="Q140" s="13"/>
      <c r="R140" s="51"/>
      <c r="S140" s="51"/>
      <c r="T140" s="51"/>
      <c r="U140" s="51"/>
    </row>
    <row r="141" spans="1:21" s="1" customFormat="1" x14ac:dyDescent="0.25">
      <c r="A141" s="99"/>
      <c r="B141" s="58"/>
      <c r="C141" s="58"/>
      <c r="D141" s="58"/>
      <c r="E141" s="59" t="s">
        <v>0</v>
      </c>
      <c r="F141" s="58"/>
      <c r="G141" s="58"/>
      <c r="H141" s="83"/>
      <c r="I141" s="18" t="str">
        <f t="shared" si="4"/>
        <v>Breakeven</v>
      </c>
      <c r="J141" s="17"/>
      <c r="K141" s="13" t="str">
        <f t="shared" si="5"/>
        <v>0</v>
      </c>
      <c r="L141" s="14" t="str">
        <f t="shared" si="6"/>
        <v>0</v>
      </c>
      <c r="M141" s="15">
        <f t="shared" si="7"/>
        <v>0</v>
      </c>
      <c r="N141" s="13"/>
      <c r="O141" s="13"/>
      <c r="P141" s="13"/>
      <c r="Q141" s="13"/>
      <c r="R141" s="51"/>
      <c r="S141" s="51"/>
      <c r="T141" s="51"/>
      <c r="U141" s="51"/>
    </row>
    <row r="142" spans="1:21" s="1" customFormat="1" x14ac:dyDescent="0.25">
      <c r="A142" s="99"/>
      <c r="B142" s="58"/>
      <c r="C142" s="58"/>
      <c r="D142" s="58"/>
      <c r="E142" s="59" t="s">
        <v>0</v>
      </c>
      <c r="F142" s="58"/>
      <c r="G142" s="58"/>
      <c r="H142" s="83"/>
      <c r="I142" s="18" t="str">
        <f t="shared" si="4"/>
        <v>Breakeven</v>
      </c>
      <c r="J142" s="17"/>
      <c r="K142" s="13" t="str">
        <f t="shared" si="5"/>
        <v>0</v>
      </c>
      <c r="L142" s="14" t="str">
        <f t="shared" si="6"/>
        <v>0</v>
      </c>
      <c r="M142" s="15">
        <f t="shared" si="7"/>
        <v>0</v>
      </c>
      <c r="N142" s="13"/>
      <c r="O142" s="13"/>
      <c r="P142" s="13"/>
      <c r="Q142" s="13"/>
      <c r="R142" s="51"/>
      <c r="S142" s="51"/>
      <c r="T142" s="51"/>
      <c r="U142" s="51"/>
    </row>
    <row r="143" spans="1:21" s="1" customFormat="1" x14ac:dyDescent="0.25">
      <c r="A143" s="99"/>
      <c r="B143" s="58"/>
      <c r="C143" s="58"/>
      <c r="D143" s="58"/>
      <c r="E143" s="59" t="s">
        <v>0</v>
      </c>
      <c r="F143" s="58"/>
      <c r="G143" s="58"/>
      <c r="H143" s="83"/>
      <c r="I143" s="18" t="str">
        <f t="shared" si="4"/>
        <v>Breakeven</v>
      </c>
      <c r="J143" s="17"/>
      <c r="K143" s="13" t="str">
        <f t="shared" ref="K143:K206" si="8">IF(ISBLANK(D143),"0","1")</f>
        <v>0</v>
      </c>
      <c r="L143" s="14" t="str">
        <f t="shared" ref="L143:L206" si="9">K143</f>
        <v>0</v>
      </c>
      <c r="M143" s="15">
        <f t="shared" si="7"/>
        <v>0</v>
      </c>
      <c r="N143" s="13"/>
      <c r="O143" s="13"/>
      <c r="P143" s="13"/>
      <c r="Q143" s="13"/>
      <c r="R143" s="51"/>
      <c r="S143" s="51"/>
      <c r="T143" s="51"/>
      <c r="U143" s="51"/>
    </row>
    <row r="144" spans="1:21" s="1" customFormat="1" x14ac:dyDescent="0.25">
      <c r="A144" s="99"/>
      <c r="B144" s="58"/>
      <c r="C144" s="58"/>
      <c r="D144" s="58"/>
      <c r="E144" s="59" t="s">
        <v>0</v>
      </c>
      <c r="F144" s="58"/>
      <c r="G144" s="58"/>
      <c r="H144" s="83"/>
      <c r="I144" s="18" t="str">
        <f t="shared" si="4"/>
        <v>Breakeven</v>
      </c>
      <c r="J144" s="17"/>
      <c r="K144" s="13" t="str">
        <f t="shared" si="8"/>
        <v>0</v>
      </c>
      <c r="L144" s="14" t="str">
        <f t="shared" si="9"/>
        <v>0</v>
      </c>
      <c r="M144" s="15">
        <f t="shared" si="7"/>
        <v>0</v>
      </c>
      <c r="N144" s="13"/>
      <c r="O144" s="13"/>
      <c r="P144" s="13"/>
      <c r="Q144" s="13"/>
      <c r="R144" s="51"/>
      <c r="S144" s="51"/>
      <c r="T144" s="51"/>
      <c r="U144" s="51"/>
    </row>
    <row r="145" spans="1:21" s="1" customFormat="1" x14ac:dyDescent="0.25">
      <c r="A145" s="99"/>
      <c r="B145" s="58"/>
      <c r="C145" s="58"/>
      <c r="D145" s="58"/>
      <c r="E145" s="59" t="s">
        <v>0</v>
      </c>
      <c r="F145" s="58"/>
      <c r="G145" s="58"/>
      <c r="H145" s="83"/>
      <c r="I145" s="18" t="str">
        <f t="shared" si="4"/>
        <v>Breakeven</v>
      </c>
      <c r="J145" s="17"/>
      <c r="K145" s="13" t="str">
        <f t="shared" si="8"/>
        <v>0</v>
      </c>
      <c r="L145" s="14" t="str">
        <f t="shared" si="9"/>
        <v>0</v>
      </c>
      <c r="M145" s="15">
        <f t="shared" si="7"/>
        <v>0</v>
      </c>
      <c r="N145" s="13"/>
      <c r="O145" s="13"/>
      <c r="P145" s="13"/>
      <c r="Q145" s="13"/>
      <c r="R145" s="51"/>
      <c r="S145" s="51"/>
      <c r="T145" s="51"/>
      <c r="U145" s="51"/>
    </row>
    <row r="146" spans="1:21" s="1" customFormat="1" x14ac:dyDescent="0.25">
      <c r="A146" s="99"/>
      <c r="B146" s="58"/>
      <c r="C146" s="58"/>
      <c r="D146" s="58"/>
      <c r="E146" s="59" t="s">
        <v>0</v>
      </c>
      <c r="F146" s="58"/>
      <c r="G146" s="58"/>
      <c r="H146" s="83"/>
      <c r="I146" s="18" t="str">
        <f t="shared" si="4"/>
        <v>Breakeven</v>
      </c>
      <c r="J146" s="17"/>
      <c r="K146" s="13" t="str">
        <f t="shared" si="8"/>
        <v>0</v>
      </c>
      <c r="L146" s="14" t="str">
        <f t="shared" si="9"/>
        <v>0</v>
      </c>
      <c r="M146" s="15">
        <f t="shared" si="7"/>
        <v>0</v>
      </c>
      <c r="N146" s="13"/>
      <c r="O146" s="13"/>
      <c r="P146" s="13"/>
      <c r="Q146" s="13"/>
      <c r="R146" s="51"/>
      <c r="S146" s="51"/>
      <c r="T146" s="51"/>
      <c r="U146" s="51"/>
    </row>
    <row r="147" spans="1:21" s="1" customFormat="1" x14ac:dyDescent="0.25">
      <c r="A147" s="99"/>
      <c r="B147" s="58"/>
      <c r="C147" s="58"/>
      <c r="D147" s="58"/>
      <c r="E147" s="59" t="s">
        <v>0</v>
      </c>
      <c r="F147" s="58"/>
      <c r="G147" s="58"/>
      <c r="H147" s="83"/>
      <c r="I147" s="18" t="str">
        <f t="shared" si="4"/>
        <v>Breakeven</v>
      </c>
      <c r="J147" s="17"/>
      <c r="K147" s="13" t="str">
        <f t="shared" si="8"/>
        <v>0</v>
      </c>
      <c r="L147" s="14" t="str">
        <f t="shared" si="9"/>
        <v>0</v>
      </c>
      <c r="M147" s="15">
        <f t="shared" si="7"/>
        <v>0</v>
      </c>
      <c r="N147" s="13"/>
      <c r="O147" s="13"/>
      <c r="P147" s="13"/>
      <c r="Q147" s="13"/>
      <c r="R147" s="51"/>
      <c r="S147" s="51"/>
      <c r="T147" s="51"/>
      <c r="U147" s="51"/>
    </row>
    <row r="148" spans="1:21" s="1" customFormat="1" x14ac:dyDescent="0.25">
      <c r="A148" s="99"/>
      <c r="B148" s="58"/>
      <c r="C148" s="58"/>
      <c r="D148" s="58"/>
      <c r="E148" s="59" t="s">
        <v>0</v>
      </c>
      <c r="F148" s="58"/>
      <c r="G148" s="58"/>
      <c r="H148" s="83"/>
      <c r="I148" s="18" t="str">
        <f t="shared" si="4"/>
        <v>Breakeven</v>
      </c>
      <c r="J148" s="17"/>
      <c r="K148" s="13" t="str">
        <f t="shared" si="8"/>
        <v>0</v>
      </c>
      <c r="L148" s="14" t="str">
        <f t="shared" si="9"/>
        <v>0</v>
      </c>
      <c r="M148" s="15">
        <f t="shared" si="7"/>
        <v>0</v>
      </c>
      <c r="N148" s="13"/>
      <c r="O148" s="13"/>
      <c r="P148" s="13"/>
      <c r="Q148" s="13"/>
      <c r="R148" s="51"/>
      <c r="S148" s="51"/>
      <c r="T148" s="51"/>
      <c r="U148" s="51"/>
    </row>
    <row r="149" spans="1:21" s="1" customFormat="1" x14ac:dyDescent="0.25">
      <c r="A149" s="99"/>
      <c r="B149" s="58"/>
      <c r="C149" s="58"/>
      <c r="D149" s="58"/>
      <c r="E149" s="59" t="s">
        <v>0</v>
      </c>
      <c r="F149" s="58"/>
      <c r="G149" s="58"/>
      <c r="H149" s="83"/>
      <c r="I149" s="18" t="str">
        <f t="shared" si="4"/>
        <v>Breakeven</v>
      </c>
      <c r="J149" s="17"/>
      <c r="K149" s="13" t="str">
        <f t="shared" si="8"/>
        <v>0</v>
      </c>
      <c r="L149" s="14" t="str">
        <f t="shared" si="9"/>
        <v>0</v>
      </c>
      <c r="M149" s="15">
        <f t="shared" si="7"/>
        <v>0</v>
      </c>
      <c r="N149" s="13"/>
      <c r="O149" s="13"/>
      <c r="P149" s="13"/>
      <c r="Q149" s="13"/>
      <c r="R149" s="51"/>
      <c r="S149" s="51"/>
      <c r="T149" s="51"/>
      <c r="U149" s="51"/>
    </row>
    <row r="150" spans="1:21" s="1" customFormat="1" x14ac:dyDescent="0.25">
      <c r="A150" s="99"/>
      <c r="B150" s="58"/>
      <c r="C150" s="58"/>
      <c r="D150" s="58"/>
      <c r="E150" s="59" t="s">
        <v>0</v>
      </c>
      <c r="F150" s="58"/>
      <c r="G150" s="58"/>
      <c r="H150" s="83"/>
      <c r="I150" s="18" t="str">
        <f t="shared" si="4"/>
        <v>Breakeven</v>
      </c>
      <c r="J150" s="17"/>
      <c r="K150" s="13" t="str">
        <f t="shared" si="8"/>
        <v>0</v>
      </c>
      <c r="L150" s="14" t="str">
        <f t="shared" si="9"/>
        <v>0</v>
      </c>
      <c r="M150" s="15">
        <f t="shared" si="7"/>
        <v>0</v>
      </c>
      <c r="N150" s="13"/>
      <c r="O150" s="13"/>
      <c r="P150" s="13"/>
      <c r="Q150" s="13"/>
      <c r="R150" s="51"/>
      <c r="S150" s="51"/>
      <c r="T150" s="51"/>
      <c r="U150" s="51"/>
    </row>
    <row r="151" spans="1:21" s="1" customFormat="1" x14ac:dyDescent="0.25">
      <c r="A151" s="99"/>
      <c r="B151" s="58"/>
      <c r="C151" s="58"/>
      <c r="D151" s="58"/>
      <c r="E151" s="59" t="s">
        <v>0</v>
      </c>
      <c r="F151" s="58"/>
      <c r="G151" s="58"/>
      <c r="H151" s="83"/>
      <c r="I151" s="18" t="str">
        <f t="shared" si="4"/>
        <v>Breakeven</v>
      </c>
      <c r="J151" s="17"/>
      <c r="K151" s="13" t="str">
        <f t="shared" si="8"/>
        <v>0</v>
      </c>
      <c r="L151" s="14" t="str">
        <f t="shared" si="9"/>
        <v>0</v>
      </c>
      <c r="M151" s="15">
        <f t="shared" si="7"/>
        <v>0</v>
      </c>
      <c r="N151" s="13"/>
      <c r="O151" s="13"/>
      <c r="P151" s="13"/>
      <c r="Q151" s="13"/>
      <c r="R151" s="51"/>
      <c r="S151" s="51"/>
      <c r="T151" s="51"/>
      <c r="U151" s="51"/>
    </row>
    <row r="152" spans="1:21" s="1" customFormat="1" x14ac:dyDescent="0.25">
      <c r="A152" s="99"/>
      <c r="B152" s="58"/>
      <c r="C152" s="58"/>
      <c r="D152" s="58"/>
      <c r="E152" s="59" t="s">
        <v>0</v>
      </c>
      <c r="F152" s="58"/>
      <c r="G152" s="58"/>
      <c r="H152" s="83"/>
      <c r="I152" s="18" t="str">
        <f t="shared" si="4"/>
        <v>Breakeven</v>
      </c>
      <c r="J152" s="17"/>
      <c r="K152" s="13" t="str">
        <f t="shared" si="8"/>
        <v>0</v>
      </c>
      <c r="L152" s="14" t="str">
        <f t="shared" si="9"/>
        <v>0</v>
      </c>
      <c r="M152" s="15">
        <f t="shared" si="7"/>
        <v>0</v>
      </c>
      <c r="N152" s="13"/>
      <c r="O152" s="13"/>
      <c r="P152" s="13"/>
      <c r="Q152" s="13"/>
      <c r="R152" s="51"/>
      <c r="S152" s="51"/>
      <c r="T152" s="51"/>
      <c r="U152" s="51"/>
    </row>
    <row r="153" spans="1:21" s="1" customFormat="1" x14ac:dyDescent="0.25">
      <c r="A153" s="99"/>
      <c r="B153" s="58"/>
      <c r="C153" s="58"/>
      <c r="D153" s="58"/>
      <c r="E153" s="59" t="s">
        <v>0</v>
      </c>
      <c r="F153" s="58"/>
      <c r="G153" s="58"/>
      <c r="H153" s="83"/>
      <c r="I153" s="18" t="str">
        <f t="shared" si="4"/>
        <v>Breakeven</v>
      </c>
      <c r="J153" s="17"/>
      <c r="K153" s="13" t="str">
        <f t="shared" si="8"/>
        <v>0</v>
      </c>
      <c r="L153" s="14" t="str">
        <f t="shared" si="9"/>
        <v>0</v>
      </c>
      <c r="M153" s="15">
        <f t="shared" si="7"/>
        <v>0</v>
      </c>
      <c r="N153" s="13"/>
      <c r="O153" s="13"/>
      <c r="P153" s="13"/>
      <c r="Q153" s="13"/>
      <c r="R153" s="51"/>
      <c r="S153" s="51"/>
      <c r="T153" s="51"/>
      <c r="U153" s="51"/>
    </row>
    <row r="154" spans="1:21" s="1" customFormat="1" x14ac:dyDescent="0.25">
      <c r="A154" s="99"/>
      <c r="B154" s="58"/>
      <c r="C154" s="58"/>
      <c r="D154" s="58"/>
      <c r="E154" s="59" t="s">
        <v>0</v>
      </c>
      <c r="F154" s="58"/>
      <c r="G154" s="58"/>
      <c r="H154" s="83"/>
      <c r="I154" s="18" t="str">
        <f t="shared" si="4"/>
        <v>Breakeven</v>
      </c>
      <c r="J154" s="17"/>
      <c r="K154" s="13" t="str">
        <f t="shared" si="8"/>
        <v>0</v>
      </c>
      <c r="L154" s="14" t="str">
        <f t="shared" si="9"/>
        <v>0</v>
      </c>
      <c r="M154" s="15">
        <f t="shared" si="7"/>
        <v>0</v>
      </c>
      <c r="N154" s="13"/>
      <c r="O154" s="13"/>
      <c r="P154" s="13"/>
      <c r="Q154" s="13"/>
      <c r="R154" s="51"/>
      <c r="S154" s="51"/>
      <c r="T154" s="51"/>
      <c r="U154" s="51"/>
    </row>
    <row r="155" spans="1:21" s="1" customFormat="1" x14ac:dyDescent="0.25">
      <c r="A155" s="99"/>
      <c r="B155" s="58"/>
      <c r="C155" s="58"/>
      <c r="D155" s="58"/>
      <c r="E155" s="59" t="s">
        <v>0</v>
      </c>
      <c r="F155" s="58"/>
      <c r="G155" s="58"/>
      <c r="H155" s="83"/>
      <c r="I155" s="18" t="str">
        <f t="shared" si="4"/>
        <v>Breakeven</v>
      </c>
      <c r="J155" s="17"/>
      <c r="K155" s="13" t="str">
        <f t="shared" si="8"/>
        <v>0</v>
      </c>
      <c r="L155" s="14" t="str">
        <f t="shared" si="9"/>
        <v>0</v>
      </c>
      <c r="M155" s="15">
        <f t="shared" si="7"/>
        <v>0</v>
      </c>
      <c r="N155" s="13"/>
      <c r="O155" s="13"/>
      <c r="P155" s="13"/>
      <c r="Q155" s="13"/>
      <c r="R155" s="51"/>
      <c r="S155" s="51"/>
      <c r="T155" s="51"/>
      <c r="U155" s="51"/>
    </row>
    <row r="156" spans="1:21" s="1" customFormat="1" x14ac:dyDescent="0.25">
      <c r="A156" s="99"/>
      <c r="B156" s="58"/>
      <c r="C156" s="58"/>
      <c r="D156" s="58"/>
      <c r="E156" s="59" t="s">
        <v>0</v>
      </c>
      <c r="F156" s="58"/>
      <c r="G156" s="58"/>
      <c r="H156" s="83"/>
      <c r="I156" s="18" t="str">
        <f t="shared" si="4"/>
        <v>Breakeven</v>
      </c>
      <c r="J156" s="17"/>
      <c r="K156" s="13" t="str">
        <f t="shared" si="8"/>
        <v>0</v>
      </c>
      <c r="L156" s="14" t="str">
        <f t="shared" si="9"/>
        <v>0</v>
      </c>
      <c r="M156" s="15">
        <f t="shared" si="7"/>
        <v>0</v>
      </c>
      <c r="N156" s="13"/>
      <c r="O156" s="13"/>
      <c r="P156" s="13"/>
      <c r="Q156" s="13"/>
      <c r="R156" s="51"/>
      <c r="S156" s="51"/>
      <c r="T156" s="51"/>
      <c r="U156" s="51"/>
    </row>
    <row r="157" spans="1:21" s="1" customFormat="1" x14ac:dyDescent="0.25">
      <c r="A157" s="99"/>
      <c r="B157" s="58"/>
      <c r="C157" s="58"/>
      <c r="D157" s="58"/>
      <c r="E157" s="59" t="s">
        <v>0</v>
      </c>
      <c r="F157" s="58"/>
      <c r="G157" s="58"/>
      <c r="H157" s="83"/>
      <c r="I157" s="18" t="str">
        <f t="shared" si="4"/>
        <v>Breakeven</v>
      </c>
      <c r="J157" s="17"/>
      <c r="K157" s="13" t="str">
        <f t="shared" si="8"/>
        <v>0</v>
      </c>
      <c r="L157" s="14" t="str">
        <f t="shared" si="9"/>
        <v>0</v>
      </c>
      <c r="M157" s="15">
        <f t="shared" si="7"/>
        <v>0</v>
      </c>
      <c r="N157" s="13"/>
      <c r="O157" s="13"/>
      <c r="P157" s="13"/>
      <c r="Q157" s="13"/>
      <c r="R157" s="51"/>
      <c r="S157" s="51"/>
      <c r="T157" s="51"/>
      <c r="U157" s="51"/>
    </row>
    <row r="158" spans="1:21" s="1" customFormat="1" x14ac:dyDescent="0.25">
      <c r="A158" s="99"/>
      <c r="B158" s="58"/>
      <c r="C158" s="58"/>
      <c r="D158" s="58"/>
      <c r="E158" s="59" t="s">
        <v>0</v>
      </c>
      <c r="F158" s="58"/>
      <c r="G158" s="58"/>
      <c r="H158" s="83"/>
      <c r="I158" s="18" t="str">
        <f t="shared" ref="I158:I213" si="10">IF(H158&gt;0,"GREEN",IF(H158&lt;0,"RED","Breakeven"))</f>
        <v>Breakeven</v>
      </c>
      <c r="J158" s="17"/>
      <c r="K158" s="13" t="str">
        <f t="shared" si="8"/>
        <v>0</v>
      </c>
      <c r="L158" s="14" t="str">
        <f t="shared" si="9"/>
        <v>0</v>
      </c>
      <c r="M158" s="15">
        <f t="shared" si="7"/>
        <v>0</v>
      </c>
      <c r="N158" s="13"/>
      <c r="O158" s="13"/>
      <c r="P158" s="13"/>
      <c r="Q158" s="13"/>
      <c r="R158" s="51"/>
      <c r="S158" s="51"/>
      <c r="T158" s="51"/>
      <c r="U158" s="51"/>
    </row>
    <row r="159" spans="1:21" s="1" customFormat="1" x14ac:dyDescent="0.25">
      <c r="A159" s="99"/>
      <c r="B159" s="58"/>
      <c r="C159" s="58"/>
      <c r="D159" s="58"/>
      <c r="E159" s="59" t="s">
        <v>0</v>
      </c>
      <c r="F159" s="58"/>
      <c r="G159" s="58"/>
      <c r="H159" s="83"/>
      <c r="I159" s="18" t="str">
        <f t="shared" si="10"/>
        <v>Breakeven</v>
      </c>
      <c r="J159" s="17"/>
      <c r="K159" s="13" t="str">
        <f t="shared" si="8"/>
        <v>0</v>
      </c>
      <c r="L159" s="14" t="str">
        <f t="shared" si="9"/>
        <v>0</v>
      </c>
      <c r="M159" s="15">
        <f t="shared" si="7"/>
        <v>0</v>
      </c>
      <c r="N159" s="13"/>
      <c r="O159" s="13"/>
      <c r="P159" s="13"/>
      <c r="Q159" s="13"/>
      <c r="R159" s="51"/>
      <c r="S159" s="51"/>
      <c r="T159" s="51"/>
      <c r="U159" s="51"/>
    </row>
    <row r="160" spans="1:21" s="1" customFormat="1" x14ac:dyDescent="0.25">
      <c r="A160" s="99"/>
      <c r="B160" s="58"/>
      <c r="C160" s="58"/>
      <c r="D160" s="58"/>
      <c r="E160" s="59" t="s">
        <v>0</v>
      </c>
      <c r="F160" s="58"/>
      <c r="G160" s="58"/>
      <c r="H160" s="83"/>
      <c r="I160" s="18" t="str">
        <f t="shared" si="10"/>
        <v>Breakeven</v>
      </c>
      <c r="J160" s="17"/>
      <c r="K160" s="13" t="str">
        <f t="shared" si="8"/>
        <v>0</v>
      </c>
      <c r="L160" s="14" t="str">
        <f t="shared" si="9"/>
        <v>0</v>
      </c>
      <c r="M160" s="15">
        <f t="shared" si="7"/>
        <v>0</v>
      </c>
      <c r="N160" s="13"/>
      <c r="O160" s="13"/>
      <c r="P160" s="13"/>
      <c r="Q160" s="13"/>
      <c r="R160" s="51"/>
      <c r="S160" s="51"/>
      <c r="T160" s="51"/>
      <c r="U160" s="51"/>
    </row>
    <row r="161" spans="1:21" s="1" customFormat="1" x14ac:dyDescent="0.25">
      <c r="A161" s="99"/>
      <c r="B161" s="58"/>
      <c r="C161" s="58"/>
      <c r="D161" s="58"/>
      <c r="E161" s="59" t="s">
        <v>0</v>
      </c>
      <c r="F161" s="58"/>
      <c r="G161" s="58"/>
      <c r="H161" s="83"/>
      <c r="I161" s="18" t="str">
        <f t="shared" si="10"/>
        <v>Breakeven</v>
      </c>
      <c r="J161" s="17"/>
      <c r="K161" s="13" t="str">
        <f t="shared" si="8"/>
        <v>0</v>
      </c>
      <c r="L161" s="14" t="str">
        <f t="shared" si="9"/>
        <v>0</v>
      </c>
      <c r="M161" s="15">
        <f t="shared" si="7"/>
        <v>0</v>
      </c>
      <c r="N161" s="13"/>
      <c r="O161" s="13"/>
      <c r="P161" s="13"/>
      <c r="Q161" s="13"/>
      <c r="R161" s="51"/>
      <c r="S161" s="51"/>
      <c r="T161" s="51"/>
      <c r="U161" s="51"/>
    </row>
    <row r="162" spans="1:21" s="1" customFormat="1" x14ac:dyDescent="0.25">
      <c r="A162" s="99"/>
      <c r="B162" s="58"/>
      <c r="C162" s="58"/>
      <c r="D162" s="58"/>
      <c r="E162" s="59" t="s">
        <v>0</v>
      </c>
      <c r="F162" s="58"/>
      <c r="G162" s="58"/>
      <c r="H162" s="83"/>
      <c r="I162" s="18" t="str">
        <f t="shared" si="10"/>
        <v>Breakeven</v>
      </c>
      <c r="J162" s="17"/>
      <c r="K162" s="13" t="str">
        <f t="shared" si="8"/>
        <v>0</v>
      </c>
      <c r="L162" s="14" t="str">
        <f t="shared" si="9"/>
        <v>0</v>
      </c>
      <c r="M162" s="15">
        <f t="shared" si="7"/>
        <v>0</v>
      </c>
      <c r="N162" s="13"/>
      <c r="O162" s="13"/>
      <c r="P162" s="13"/>
      <c r="Q162" s="13"/>
      <c r="R162" s="51"/>
      <c r="S162" s="51"/>
      <c r="T162" s="51"/>
      <c r="U162" s="51"/>
    </row>
    <row r="163" spans="1:21" s="1" customFormat="1" x14ac:dyDescent="0.25">
      <c r="A163" s="99"/>
      <c r="B163" s="58"/>
      <c r="C163" s="58"/>
      <c r="D163" s="58"/>
      <c r="E163" s="59" t="s">
        <v>0</v>
      </c>
      <c r="F163" s="58"/>
      <c r="G163" s="58"/>
      <c r="H163" s="83"/>
      <c r="I163" s="18" t="str">
        <f t="shared" si="10"/>
        <v>Breakeven</v>
      </c>
      <c r="J163" s="17"/>
      <c r="K163" s="13" t="str">
        <f t="shared" si="8"/>
        <v>0</v>
      </c>
      <c r="L163" s="14" t="str">
        <f t="shared" si="9"/>
        <v>0</v>
      </c>
      <c r="M163" s="15">
        <f t="shared" si="7"/>
        <v>0</v>
      </c>
      <c r="N163" s="13"/>
      <c r="O163" s="13"/>
      <c r="P163" s="13"/>
      <c r="Q163" s="13"/>
      <c r="R163" s="51"/>
      <c r="S163" s="51"/>
      <c r="T163" s="51"/>
      <c r="U163" s="51"/>
    </row>
    <row r="164" spans="1:21" s="1" customFormat="1" x14ac:dyDescent="0.25">
      <c r="A164" s="99"/>
      <c r="B164" s="58"/>
      <c r="C164" s="58"/>
      <c r="D164" s="58"/>
      <c r="E164" s="59" t="s">
        <v>0</v>
      </c>
      <c r="F164" s="58"/>
      <c r="G164" s="58"/>
      <c r="H164" s="83"/>
      <c r="I164" s="18" t="str">
        <f t="shared" si="10"/>
        <v>Breakeven</v>
      </c>
      <c r="J164" s="17"/>
      <c r="K164" s="13" t="str">
        <f t="shared" si="8"/>
        <v>0</v>
      </c>
      <c r="L164" s="14" t="str">
        <f t="shared" si="9"/>
        <v>0</v>
      </c>
      <c r="M164" s="15">
        <f t="shared" si="7"/>
        <v>0</v>
      </c>
      <c r="N164" s="13"/>
      <c r="O164" s="13"/>
      <c r="P164" s="13"/>
      <c r="Q164" s="13"/>
      <c r="R164" s="51"/>
      <c r="S164" s="51"/>
      <c r="T164" s="51"/>
      <c r="U164" s="51"/>
    </row>
    <row r="165" spans="1:21" s="1" customFormat="1" x14ac:dyDescent="0.25">
      <c r="A165" s="99"/>
      <c r="B165" s="58"/>
      <c r="C165" s="58"/>
      <c r="D165" s="58"/>
      <c r="E165" s="59" t="s">
        <v>0</v>
      </c>
      <c r="F165" s="58"/>
      <c r="G165" s="58"/>
      <c r="H165" s="83"/>
      <c r="I165" s="18" t="str">
        <f t="shared" si="10"/>
        <v>Breakeven</v>
      </c>
      <c r="J165" s="17"/>
      <c r="K165" s="13" t="str">
        <f t="shared" si="8"/>
        <v>0</v>
      </c>
      <c r="L165" s="14" t="str">
        <f t="shared" si="9"/>
        <v>0</v>
      </c>
      <c r="M165" s="15">
        <f t="shared" si="7"/>
        <v>0</v>
      </c>
      <c r="N165" s="13"/>
      <c r="O165" s="13"/>
      <c r="P165" s="13"/>
      <c r="Q165" s="13"/>
      <c r="R165" s="51"/>
      <c r="S165" s="51"/>
      <c r="T165" s="51"/>
      <c r="U165" s="51"/>
    </row>
    <row r="166" spans="1:21" s="1" customFormat="1" x14ac:dyDescent="0.25">
      <c r="A166" s="99"/>
      <c r="B166" s="58"/>
      <c r="C166" s="58"/>
      <c r="D166" s="58"/>
      <c r="E166" s="59" t="s">
        <v>0</v>
      </c>
      <c r="F166" s="58"/>
      <c r="G166" s="58"/>
      <c r="H166" s="83"/>
      <c r="I166" s="18" t="str">
        <f t="shared" si="10"/>
        <v>Breakeven</v>
      </c>
      <c r="J166" s="17"/>
      <c r="K166" s="13" t="str">
        <f t="shared" si="8"/>
        <v>0</v>
      </c>
      <c r="L166" s="14" t="str">
        <f t="shared" si="9"/>
        <v>0</v>
      </c>
      <c r="M166" s="15">
        <f t="shared" si="7"/>
        <v>0</v>
      </c>
      <c r="N166" s="13"/>
      <c r="O166" s="13"/>
      <c r="P166" s="13"/>
      <c r="Q166" s="13"/>
      <c r="R166" s="51"/>
      <c r="S166" s="51"/>
      <c r="T166" s="51"/>
      <c r="U166" s="51"/>
    </row>
    <row r="167" spans="1:21" s="1" customFormat="1" x14ac:dyDescent="0.25">
      <c r="A167" s="99"/>
      <c r="B167" s="58"/>
      <c r="C167" s="58"/>
      <c r="D167" s="58"/>
      <c r="E167" s="59" t="s">
        <v>0</v>
      </c>
      <c r="F167" s="58"/>
      <c r="G167" s="58"/>
      <c r="H167" s="83"/>
      <c r="I167" s="18" t="str">
        <f t="shared" si="10"/>
        <v>Breakeven</v>
      </c>
      <c r="J167" s="17"/>
      <c r="K167" s="13" t="str">
        <f t="shared" si="8"/>
        <v>0</v>
      </c>
      <c r="L167" s="14" t="str">
        <f t="shared" si="9"/>
        <v>0</v>
      </c>
      <c r="M167" s="15">
        <f t="shared" si="7"/>
        <v>0</v>
      </c>
      <c r="N167" s="13"/>
      <c r="O167" s="13"/>
      <c r="P167" s="13"/>
      <c r="Q167" s="13"/>
      <c r="R167" s="51"/>
      <c r="S167" s="51"/>
      <c r="T167" s="51"/>
      <c r="U167" s="51"/>
    </row>
    <row r="168" spans="1:21" s="1" customFormat="1" x14ac:dyDescent="0.25">
      <c r="A168" s="99"/>
      <c r="B168" s="58"/>
      <c r="C168" s="58"/>
      <c r="D168" s="58"/>
      <c r="E168" s="59" t="s">
        <v>0</v>
      </c>
      <c r="F168" s="58"/>
      <c r="G168" s="58"/>
      <c r="H168" s="83"/>
      <c r="I168" s="18" t="str">
        <f t="shared" si="10"/>
        <v>Breakeven</v>
      </c>
      <c r="J168" s="17"/>
      <c r="K168" s="13" t="str">
        <f t="shared" si="8"/>
        <v>0</v>
      </c>
      <c r="L168" s="14" t="str">
        <f t="shared" si="9"/>
        <v>0</v>
      </c>
      <c r="M168" s="15">
        <f t="shared" si="7"/>
        <v>0</v>
      </c>
      <c r="N168" s="78"/>
      <c r="O168" s="78"/>
      <c r="P168" s="13"/>
      <c r="Q168" s="13"/>
      <c r="R168" s="51"/>
      <c r="S168" s="51"/>
      <c r="T168" s="51"/>
      <c r="U168" s="51"/>
    </row>
    <row r="169" spans="1:21" s="1" customFormat="1" ht="15" customHeight="1" x14ac:dyDescent="0.25">
      <c r="A169" s="100"/>
      <c r="B169" s="58"/>
      <c r="C169" s="79"/>
      <c r="D169" s="79"/>
      <c r="E169" s="59" t="s">
        <v>0</v>
      </c>
      <c r="F169" s="84"/>
      <c r="G169" s="84"/>
      <c r="H169" s="84"/>
      <c r="I169" s="18" t="str">
        <f t="shared" si="10"/>
        <v>Breakeven</v>
      </c>
      <c r="J169" s="17"/>
      <c r="K169" s="13" t="str">
        <f t="shared" si="8"/>
        <v>0</v>
      </c>
      <c r="L169" s="14" t="str">
        <f t="shared" si="9"/>
        <v>0</v>
      </c>
      <c r="M169" s="15">
        <f t="shared" si="7"/>
        <v>0</v>
      </c>
      <c r="N169" s="78"/>
      <c r="O169" s="78"/>
      <c r="P169" s="13"/>
      <c r="Q169" s="13"/>
      <c r="R169" s="51"/>
      <c r="S169" s="51"/>
      <c r="T169" s="51"/>
      <c r="U169" s="51"/>
    </row>
    <row r="170" spans="1:21" s="1" customFormat="1" ht="15" customHeight="1" x14ac:dyDescent="0.25">
      <c r="A170" s="100"/>
      <c r="B170" s="58"/>
      <c r="C170" s="79"/>
      <c r="D170" s="79"/>
      <c r="E170" s="59" t="s">
        <v>0</v>
      </c>
      <c r="F170" s="84"/>
      <c r="G170" s="84"/>
      <c r="H170" s="84"/>
      <c r="I170" s="18" t="str">
        <f t="shared" si="10"/>
        <v>Breakeven</v>
      </c>
      <c r="J170" s="17"/>
      <c r="K170" s="13" t="str">
        <f t="shared" si="8"/>
        <v>0</v>
      </c>
      <c r="L170" s="14" t="str">
        <f t="shared" si="9"/>
        <v>0</v>
      </c>
      <c r="M170" s="15">
        <f t="shared" si="7"/>
        <v>0</v>
      </c>
      <c r="N170" s="78"/>
      <c r="O170" s="78"/>
      <c r="P170" s="13"/>
      <c r="Q170" s="13"/>
      <c r="R170" s="51"/>
      <c r="S170" s="51"/>
      <c r="T170" s="51"/>
      <c r="U170" s="51"/>
    </row>
    <row r="171" spans="1:21" s="1" customFormat="1" ht="15" customHeight="1" x14ac:dyDescent="0.25">
      <c r="A171" s="100"/>
      <c r="B171" s="58"/>
      <c r="C171" s="79"/>
      <c r="D171" s="79"/>
      <c r="E171" s="59" t="s">
        <v>0</v>
      </c>
      <c r="F171" s="84"/>
      <c r="G171" s="84"/>
      <c r="H171" s="84"/>
      <c r="I171" s="18" t="str">
        <f t="shared" si="10"/>
        <v>Breakeven</v>
      </c>
      <c r="J171" s="17"/>
      <c r="K171" s="13" t="str">
        <f t="shared" si="8"/>
        <v>0</v>
      </c>
      <c r="L171" s="14" t="str">
        <f t="shared" si="9"/>
        <v>0</v>
      </c>
      <c r="M171" s="15">
        <f t="shared" si="7"/>
        <v>0</v>
      </c>
      <c r="N171" s="78"/>
      <c r="O171" s="78"/>
      <c r="P171" s="13"/>
      <c r="Q171" s="13"/>
      <c r="R171" s="51"/>
      <c r="S171" s="51"/>
      <c r="T171" s="51"/>
      <c r="U171" s="51"/>
    </row>
    <row r="172" spans="1:21" s="1" customFormat="1" ht="15" customHeight="1" x14ac:dyDescent="0.25">
      <c r="A172" s="100"/>
      <c r="B172" s="58"/>
      <c r="C172" s="85"/>
      <c r="D172" s="85"/>
      <c r="E172" s="59" t="s">
        <v>0</v>
      </c>
      <c r="F172" s="86"/>
      <c r="G172" s="86"/>
      <c r="H172" s="86"/>
      <c r="I172" s="18" t="str">
        <f t="shared" si="10"/>
        <v>Breakeven</v>
      </c>
      <c r="J172" s="78"/>
      <c r="K172" s="13" t="str">
        <f t="shared" si="8"/>
        <v>0</v>
      </c>
      <c r="L172" s="14" t="str">
        <f t="shared" si="9"/>
        <v>0</v>
      </c>
      <c r="M172" s="15">
        <f t="shared" si="7"/>
        <v>0</v>
      </c>
      <c r="N172" s="78"/>
      <c r="O172" s="78"/>
      <c r="P172" s="13"/>
      <c r="Q172" s="13"/>
      <c r="R172" s="51"/>
      <c r="S172" s="51"/>
      <c r="T172" s="51"/>
      <c r="U172" s="51"/>
    </row>
    <row r="173" spans="1:21" s="1" customFormat="1" x14ac:dyDescent="0.25">
      <c r="A173" s="100"/>
      <c r="B173" s="58"/>
      <c r="C173" s="87"/>
      <c r="D173" s="87"/>
      <c r="E173" s="59" t="s">
        <v>0</v>
      </c>
      <c r="F173" s="88"/>
      <c r="G173" s="88"/>
      <c r="H173" s="88"/>
      <c r="I173" s="18" t="str">
        <f t="shared" si="10"/>
        <v>Breakeven</v>
      </c>
      <c r="J173" s="80"/>
      <c r="K173" s="13" t="str">
        <f t="shared" si="8"/>
        <v>0</v>
      </c>
      <c r="L173" s="14" t="str">
        <f t="shared" si="9"/>
        <v>0</v>
      </c>
      <c r="M173" s="15">
        <f t="shared" si="7"/>
        <v>0</v>
      </c>
      <c r="N173" s="78"/>
      <c r="O173" s="78"/>
      <c r="P173" s="13"/>
      <c r="Q173" s="13"/>
      <c r="R173" s="51"/>
      <c r="S173" s="51"/>
      <c r="T173" s="51"/>
      <c r="U173" s="51"/>
    </row>
    <row r="174" spans="1:21" s="1" customFormat="1" x14ac:dyDescent="0.25">
      <c r="A174" s="100"/>
      <c r="B174" s="58"/>
      <c r="C174" s="87"/>
      <c r="D174" s="87"/>
      <c r="E174" s="59" t="s">
        <v>0</v>
      </c>
      <c r="F174" s="88"/>
      <c r="G174" s="88"/>
      <c r="H174" s="88"/>
      <c r="I174" s="18" t="str">
        <f t="shared" si="10"/>
        <v>Breakeven</v>
      </c>
      <c r="J174" s="80"/>
      <c r="K174" s="13" t="str">
        <f t="shared" si="8"/>
        <v>0</v>
      </c>
      <c r="L174" s="14" t="str">
        <f t="shared" si="9"/>
        <v>0</v>
      </c>
      <c r="M174" s="15">
        <f t="shared" si="7"/>
        <v>0</v>
      </c>
      <c r="N174" s="78"/>
      <c r="O174" s="78"/>
      <c r="P174" s="13"/>
      <c r="Q174" s="13"/>
      <c r="R174" s="51"/>
      <c r="S174" s="51"/>
      <c r="T174" s="51"/>
      <c r="U174" s="51"/>
    </row>
    <row r="175" spans="1:21" s="1" customFormat="1" x14ac:dyDescent="0.25">
      <c r="A175" s="100"/>
      <c r="B175" s="58"/>
      <c r="C175" s="87"/>
      <c r="D175" s="87"/>
      <c r="E175" s="59" t="s">
        <v>0</v>
      </c>
      <c r="F175" s="88"/>
      <c r="G175" s="88"/>
      <c r="H175" s="88"/>
      <c r="I175" s="18" t="str">
        <f t="shared" si="10"/>
        <v>Breakeven</v>
      </c>
      <c r="J175" s="80"/>
      <c r="K175" s="13" t="str">
        <f t="shared" si="8"/>
        <v>0</v>
      </c>
      <c r="L175" s="14" t="str">
        <f t="shared" si="9"/>
        <v>0</v>
      </c>
      <c r="M175" s="15">
        <f t="shared" si="7"/>
        <v>0</v>
      </c>
      <c r="N175" s="78"/>
      <c r="O175" s="78"/>
      <c r="P175" s="13"/>
      <c r="Q175" s="13"/>
      <c r="R175" s="51"/>
      <c r="S175" s="51"/>
      <c r="T175" s="51"/>
      <c r="U175" s="51"/>
    </row>
    <row r="176" spans="1:21" s="1" customFormat="1" x14ac:dyDescent="0.25">
      <c r="A176" s="100"/>
      <c r="B176" s="58"/>
      <c r="C176" s="87"/>
      <c r="D176" s="87"/>
      <c r="E176" s="59" t="s">
        <v>0</v>
      </c>
      <c r="F176" s="88"/>
      <c r="G176" s="88"/>
      <c r="H176" s="88"/>
      <c r="I176" s="18" t="str">
        <f t="shared" si="10"/>
        <v>Breakeven</v>
      </c>
      <c r="J176" s="80"/>
      <c r="K176" s="13" t="str">
        <f t="shared" si="8"/>
        <v>0</v>
      </c>
      <c r="L176" s="14" t="str">
        <f t="shared" si="9"/>
        <v>0</v>
      </c>
      <c r="M176" s="15">
        <f t="shared" si="7"/>
        <v>0</v>
      </c>
      <c r="N176" s="78"/>
      <c r="O176" s="78"/>
      <c r="P176" s="13"/>
      <c r="Q176" s="13"/>
      <c r="R176" s="51"/>
      <c r="S176" s="51"/>
      <c r="T176" s="51"/>
      <c r="U176" s="51"/>
    </row>
    <row r="177" spans="1:21" s="1" customFormat="1" x14ac:dyDescent="0.25">
      <c r="A177" s="100"/>
      <c r="B177" s="58"/>
      <c r="C177" s="87"/>
      <c r="D177" s="87"/>
      <c r="E177" s="59" t="s">
        <v>0</v>
      </c>
      <c r="F177" s="88"/>
      <c r="G177" s="88"/>
      <c r="H177" s="88"/>
      <c r="I177" s="18" t="str">
        <f t="shared" si="10"/>
        <v>Breakeven</v>
      </c>
      <c r="J177" s="80"/>
      <c r="K177" s="13" t="str">
        <f t="shared" si="8"/>
        <v>0</v>
      </c>
      <c r="L177" s="14" t="str">
        <f t="shared" si="9"/>
        <v>0</v>
      </c>
      <c r="M177" s="15">
        <f t="shared" si="7"/>
        <v>0</v>
      </c>
      <c r="N177" s="78"/>
      <c r="O177" s="78"/>
      <c r="P177" s="13"/>
      <c r="Q177" s="13"/>
      <c r="R177" s="51"/>
      <c r="S177" s="51"/>
      <c r="T177" s="51"/>
      <c r="U177" s="51"/>
    </row>
    <row r="178" spans="1:21" s="1" customFormat="1" x14ac:dyDescent="0.25">
      <c r="A178" s="100"/>
      <c r="B178" s="58"/>
      <c r="C178" s="87"/>
      <c r="D178" s="87"/>
      <c r="E178" s="59" t="s">
        <v>0</v>
      </c>
      <c r="F178" s="88"/>
      <c r="G178" s="88"/>
      <c r="H178" s="88"/>
      <c r="I178" s="18" t="str">
        <f t="shared" si="10"/>
        <v>Breakeven</v>
      </c>
      <c r="J178" s="80"/>
      <c r="K178" s="13" t="str">
        <f t="shared" si="8"/>
        <v>0</v>
      </c>
      <c r="L178" s="14" t="str">
        <f t="shared" si="9"/>
        <v>0</v>
      </c>
      <c r="M178" s="15">
        <f t="shared" si="7"/>
        <v>0</v>
      </c>
      <c r="N178" s="81"/>
      <c r="O178" s="81"/>
      <c r="P178" s="13"/>
      <c r="Q178" s="13"/>
      <c r="R178" s="51"/>
      <c r="S178" s="51"/>
      <c r="T178" s="51"/>
      <c r="U178" s="51"/>
    </row>
    <row r="179" spans="1:21" s="1" customFormat="1" x14ac:dyDescent="0.25">
      <c r="A179" s="100"/>
      <c r="B179" s="58"/>
      <c r="C179" s="87"/>
      <c r="D179" s="87"/>
      <c r="E179" s="59" t="s">
        <v>0</v>
      </c>
      <c r="F179" s="88"/>
      <c r="G179" s="88"/>
      <c r="H179" s="88"/>
      <c r="I179" s="18" t="str">
        <f t="shared" si="10"/>
        <v>Breakeven</v>
      </c>
      <c r="J179" s="80"/>
      <c r="K179" s="13" t="str">
        <f t="shared" si="8"/>
        <v>0</v>
      </c>
      <c r="L179" s="14" t="str">
        <f t="shared" si="9"/>
        <v>0</v>
      </c>
      <c r="M179" s="15">
        <f t="shared" si="7"/>
        <v>0</v>
      </c>
      <c r="N179" s="13"/>
      <c r="O179" s="13"/>
      <c r="P179" s="13"/>
      <c r="Q179" s="13"/>
      <c r="R179" s="51"/>
      <c r="S179" s="51"/>
      <c r="T179" s="51"/>
      <c r="U179" s="51"/>
    </row>
    <row r="180" spans="1:21" s="1" customFormat="1" x14ac:dyDescent="0.25">
      <c r="A180" s="100"/>
      <c r="B180" s="58"/>
      <c r="C180" s="87"/>
      <c r="D180" s="87"/>
      <c r="E180" s="59" t="s">
        <v>0</v>
      </c>
      <c r="F180" s="88"/>
      <c r="G180" s="88"/>
      <c r="H180" s="88"/>
      <c r="I180" s="18" t="str">
        <f t="shared" si="10"/>
        <v>Breakeven</v>
      </c>
      <c r="J180" s="80"/>
      <c r="K180" s="13" t="str">
        <f t="shared" si="8"/>
        <v>0</v>
      </c>
      <c r="L180" s="14" t="str">
        <f t="shared" si="9"/>
        <v>0</v>
      </c>
      <c r="M180" s="15">
        <f t="shared" si="7"/>
        <v>0</v>
      </c>
      <c r="N180" s="13"/>
      <c r="O180" s="13"/>
      <c r="P180" s="13"/>
      <c r="Q180" s="13"/>
      <c r="R180" s="51"/>
      <c r="S180" s="51"/>
      <c r="T180" s="51"/>
      <c r="U180" s="51"/>
    </row>
    <row r="181" spans="1:21" s="1" customFormat="1" x14ac:dyDescent="0.25">
      <c r="A181" s="100"/>
      <c r="B181" s="58"/>
      <c r="C181" s="87"/>
      <c r="D181" s="87"/>
      <c r="E181" s="59" t="s">
        <v>0</v>
      </c>
      <c r="F181" s="88"/>
      <c r="G181" s="88"/>
      <c r="H181" s="88"/>
      <c r="I181" s="18" t="str">
        <f t="shared" si="10"/>
        <v>Breakeven</v>
      </c>
      <c r="J181" s="80"/>
      <c r="K181" s="13" t="str">
        <f t="shared" si="8"/>
        <v>0</v>
      </c>
      <c r="L181" s="14" t="str">
        <f t="shared" si="9"/>
        <v>0</v>
      </c>
      <c r="M181" s="15">
        <f t="shared" si="7"/>
        <v>0</v>
      </c>
      <c r="N181" s="13"/>
      <c r="O181" s="13"/>
      <c r="P181" s="13"/>
      <c r="Q181" s="13"/>
      <c r="R181" s="51"/>
      <c r="S181" s="51"/>
      <c r="T181" s="51"/>
      <c r="U181" s="51"/>
    </row>
    <row r="182" spans="1:21" s="1" customFormat="1" x14ac:dyDescent="0.25">
      <c r="A182" s="100"/>
      <c r="B182" s="58"/>
      <c r="C182" s="87"/>
      <c r="D182" s="87"/>
      <c r="E182" s="59" t="s">
        <v>0</v>
      </c>
      <c r="F182" s="88"/>
      <c r="G182" s="88"/>
      <c r="H182" s="88"/>
      <c r="I182" s="18" t="str">
        <f t="shared" si="10"/>
        <v>Breakeven</v>
      </c>
      <c r="J182" s="80"/>
      <c r="K182" s="13" t="str">
        <f t="shared" si="8"/>
        <v>0</v>
      </c>
      <c r="L182" s="14" t="str">
        <f t="shared" si="9"/>
        <v>0</v>
      </c>
      <c r="M182" s="15">
        <f t="shared" si="7"/>
        <v>0</v>
      </c>
      <c r="N182" s="13"/>
      <c r="O182" s="13"/>
      <c r="P182" s="13"/>
      <c r="Q182" s="13"/>
      <c r="R182" s="51"/>
      <c r="S182" s="51"/>
      <c r="T182" s="51"/>
      <c r="U182" s="51"/>
    </row>
    <row r="183" spans="1:21" s="1" customFormat="1" x14ac:dyDescent="0.25">
      <c r="A183" s="101"/>
      <c r="B183" s="58"/>
      <c r="C183" s="89"/>
      <c r="D183" s="89"/>
      <c r="E183" s="59" t="s">
        <v>0</v>
      </c>
      <c r="F183" s="90"/>
      <c r="G183" s="90"/>
      <c r="H183" s="90"/>
      <c r="I183" s="18" t="str">
        <f t="shared" si="10"/>
        <v>Breakeven</v>
      </c>
      <c r="J183" s="81"/>
      <c r="K183" s="13" t="str">
        <f t="shared" si="8"/>
        <v>0</v>
      </c>
      <c r="L183" s="14" t="str">
        <f t="shared" si="9"/>
        <v>0</v>
      </c>
      <c r="M183" s="15">
        <f t="shared" si="7"/>
        <v>0</v>
      </c>
      <c r="N183" s="13"/>
      <c r="O183" s="13"/>
      <c r="P183" s="13"/>
      <c r="Q183" s="13"/>
      <c r="R183" s="51"/>
      <c r="S183" s="51"/>
      <c r="T183" s="51"/>
      <c r="U183" s="51"/>
    </row>
    <row r="184" spans="1:21" x14ac:dyDescent="0.25">
      <c r="A184" s="100"/>
      <c r="B184" s="58"/>
      <c r="C184" s="85"/>
      <c r="D184" s="85"/>
      <c r="E184" s="59" t="s">
        <v>0</v>
      </c>
      <c r="F184" s="86"/>
      <c r="G184" s="86"/>
      <c r="H184" s="86"/>
      <c r="I184" s="18" t="str">
        <f t="shared" si="10"/>
        <v>Breakeven</v>
      </c>
      <c r="J184" s="78"/>
      <c r="K184" s="13" t="str">
        <f t="shared" si="8"/>
        <v>0</v>
      </c>
      <c r="L184" s="14" t="str">
        <f t="shared" si="9"/>
        <v>0</v>
      </c>
      <c r="M184" s="15">
        <f t="shared" ref="M184:M213" si="11">(K184+L184)/(2)</f>
        <v>0</v>
      </c>
      <c r="N184" s="13"/>
      <c r="O184" s="13"/>
      <c r="P184" s="13"/>
      <c r="Q184" s="13"/>
    </row>
    <row r="185" spans="1:21" x14ac:dyDescent="0.25">
      <c r="A185" s="100"/>
      <c r="B185" s="58"/>
      <c r="C185" s="85"/>
      <c r="D185" s="85"/>
      <c r="E185" s="59" t="s">
        <v>0</v>
      </c>
      <c r="F185" s="86"/>
      <c r="G185" s="84"/>
      <c r="H185" s="86"/>
      <c r="I185" s="18" t="str">
        <f t="shared" si="10"/>
        <v>Breakeven</v>
      </c>
      <c r="J185" s="78"/>
      <c r="K185" s="13" t="str">
        <f t="shared" si="8"/>
        <v>0</v>
      </c>
      <c r="L185" s="14" t="str">
        <f t="shared" si="9"/>
        <v>0</v>
      </c>
      <c r="M185" s="15">
        <f t="shared" si="11"/>
        <v>0</v>
      </c>
      <c r="N185" s="13"/>
      <c r="O185" s="13"/>
      <c r="P185" s="13"/>
      <c r="Q185" s="13"/>
    </row>
    <row r="186" spans="1:21" x14ac:dyDescent="0.25">
      <c r="A186" s="102"/>
      <c r="B186" s="58"/>
      <c r="C186" s="91"/>
      <c r="D186" s="91"/>
      <c r="E186" s="59" t="s">
        <v>0</v>
      </c>
      <c r="F186" s="92"/>
      <c r="G186" s="84"/>
      <c r="H186" s="93"/>
      <c r="I186" s="18" t="str">
        <f t="shared" si="10"/>
        <v>Breakeven</v>
      </c>
      <c r="J186" s="82"/>
      <c r="K186" s="13" t="str">
        <f t="shared" si="8"/>
        <v>0</v>
      </c>
      <c r="L186" s="14" t="str">
        <f t="shared" si="9"/>
        <v>0</v>
      </c>
      <c r="M186" s="15">
        <f t="shared" si="11"/>
        <v>0</v>
      </c>
      <c r="N186" s="13"/>
      <c r="O186" s="13"/>
      <c r="P186" s="13"/>
      <c r="Q186" s="13"/>
    </row>
    <row r="187" spans="1:21" x14ac:dyDescent="0.25">
      <c r="A187" s="102"/>
      <c r="B187" s="58"/>
      <c r="C187" s="91"/>
      <c r="D187" s="91"/>
      <c r="E187" s="59" t="s">
        <v>0</v>
      </c>
      <c r="F187" s="92"/>
      <c r="G187" s="84"/>
      <c r="H187" s="93"/>
      <c r="I187" s="18" t="str">
        <f t="shared" si="10"/>
        <v>Breakeven</v>
      </c>
      <c r="J187" s="82"/>
      <c r="K187" s="13" t="str">
        <f t="shared" si="8"/>
        <v>0</v>
      </c>
      <c r="L187" s="14" t="str">
        <f t="shared" si="9"/>
        <v>0</v>
      </c>
      <c r="M187" s="15">
        <f t="shared" si="11"/>
        <v>0</v>
      </c>
      <c r="N187" s="13"/>
      <c r="O187" s="13"/>
      <c r="P187" s="13"/>
      <c r="Q187" s="13"/>
    </row>
    <row r="188" spans="1:21" x14ac:dyDescent="0.25">
      <c r="A188" s="102"/>
      <c r="B188" s="58"/>
      <c r="C188" s="91"/>
      <c r="D188" s="91"/>
      <c r="E188" s="59" t="s">
        <v>0</v>
      </c>
      <c r="F188" s="92"/>
      <c r="G188" s="84"/>
      <c r="H188" s="93"/>
      <c r="I188" s="18" t="str">
        <f t="shared" si="10"/>
        <v>Breakeven</v>
      </c>
      <c r="J188" s="82"/>
      <c r="K188" s="13" t="str">
        <f t="shared" si="8"/>
        <v>0</v>
      </c>
      <c r="L188" s="14" t="str">
        <f t="shared" si="9"/>
        <v>0</v>
      </c>
      <c r="M188" s="15">
        <f t="shared" si="11"/>
        <v>0</v>
      </c>
      <c r="N188" s="13"/>
      <c r="O188" s="13"/>
      <c r="P188" s="13"/>
      <c r="Q188" s="13"/>
    </row>
    <row r="189" spans="1:21" x14ac:dyDescent="0.25">
      <c r="A189" s="102"/>
      <c r="B189" s="58"/>
      <c r="C189" s="91"/>
      <c r="D189" s="91"/>
      <c r="E189" s="59" t="s">
        <v>0</v>
      </c>
      <c r="F189" s="92"/>
      <c r="G189" s="84"/>
      <c r="H189" s="86"/>
      <c r="I189" s="18" t="str">
        <f t="shared" si="10"/>
        <v>Breakeven</v>
      </c>
      <c r="J189" s="78"/>
      <c r="K189" s="13" t="str">
        <f t="shared" si="8"/>
        <v>0</v>
      </c>
      <c r="L189" s="14" t="str">
        <f t="shared" si="9"/>
        <v>0</v>
      </c>
      <c r="M189" s="15">
        <f t="shared" si="11"/>
        <v>0</v>
      </c>
      <c r="N189" s="13"/>
      <c r="O189" s="13"/>
      <c r="P189" s="13"/>
      <c r="Q189" s="13"/>
    </row>
    <row r="190" spans="1:21" x14ac:dyDescent="0.25">
      <c r="A190" s="100"/>
      <c r="B190" s="58"/>
      <c r="C190" s="85"/>
      <c r="D190" s="85"/>
      <c r="E190" s="59" t="s">
        <v>0</v>
      </c>
      <c r="F190" s="86"/>
      <c r="G190" s="86"/>
      <c r="H190" s="86"/>
      <c r="I190" s="18" t="str">
        <f t="shared" si="10"/>
        <v>Breakeven</v>
      </c>
      <c r="J190" s="78"/>
      <c r="K190" s="13" t="str">
        <f t="shared" si="8"/>
        <v>0</v>
      </c>
      <c r="L190" s="14" t="str">
        <f t="shared" si="9"/>
        <v>0</v>
      </c>
      <c r="M190" s="15">
        <f t="shared" si="11"/>
        <v>0</v>
      </c>
      <c r="N190" s="13"/>
      <c r="O190" s="13"/>
      <c r="P190" s="13"/>
      <c r="Q190" s="13"/>
    </row>
    <row r="191" spans="1:21" x14ac:dyDescent="0.25">
      <c r="A191" s="100"/>
      <c r="B191" s="58"/>
      <c r="C191" s="85"/>
      <c r="D191" s="85"/>
      <c r="E191" s="59" t="s">
        <v>0</v>
      </c>
      <c r="F191" s="86"/>
      <c r="G191" s="86"/>
      <c r="H191" s="86"/>
      <c r="I191" s="18" t="str">
        <f t="shared" si="10"/>
        <v>Breakeven</v>
      </c>
      <c r="J191" s="78"/>
      <c r="K191" s="13" t="str">
        <f t="shared" si="8"/>
        <v>0</v>
      </c>
      <c r="L191" s="14" t="str">
        <f t="shared" si="9"/>
        <v>0</v>
      </c>
      <c r="M191" s="15">
        <f t="shared" si="11"/>
        <v>0</v>
      </c>
      <c r="N191" s="13"/>
      <c r="O191" s="13"/>
      <c r="P191" s="13"/>
      <c r="Q191" s="13"/>
    </row>
    <row r="192" spans="1:21" x14ac:dyDescent="0.25">
      <c r="A192" s="100"/>
      <c r="B192" s="58"/>
      <c r="C192" s="85"/>
      <c r="D192" s="85"/>
      <c r="E192" s="59" t="s">
        <v>0</v>
      </c>
      <c r="F192" s="86"/>
      <c r="G192" s="84"/>
      <c r="H192" s="86"/>
      <c r="I192" s="18" t="str">
        <f t="shared" si="10"/>
        <v>Breakeven</v>
      </c>
      <c r="J192" s="78"/>
      <c r="K192" s="13" t="str">
        <f t="shared" si="8"/>
        <v>0</v>
      </c>
      <c r="L192" s="14" t="str">
        <f t="shared" si="9"/>
        <v>0</v>
      </c>
      <c r="M192" s="15">
        <f t="shared" si="11"/>
        <v>0</v>
      </c>
      <c r="N192" s="13"/>
      <c r="O192" s="13"/>
      <c r="P192" s="13"/>
      <c r="Q192" s="13"/>
    </row>
    <row r="193" spans="1:17" x14ac:dyDescent="0.25">
      <c r="A193" s="102"/>
      <c r="B193" s="58"/>
      <c r="C193" s="91"/>
      <c r="D193" s="91"/>
      <c r="E193" s="59" t="s">
        <v>0</v>
      </c>
      <c r="F193" s="92"/>
      <c r="G193" s="84"/>
      <c r="H193" s="93"/>
      <c r="I193" s="18" t="str">
        <f t="shared" si="10"/>
        <v>Breakeven</v>
      </c>
      <c r="J193" s="82"/>
      <c r="K193" s="13" t="str">
        <f t="shared" si="8"/>
        <v>0</v>
      </c>
      <c r="L193" s="14" t="str">
        <f t="shared" si="9"/>
        <v>0</v>
      </c>
      <c r="M193" s="15">
        <f t="shared" si="11"/>
        <v>0</v>
      </c>
      <c r="N193" s="13"/>
      <c r="O193" s="13"/>
      <c r="P193" s="13"/>
      <c r="Q193" s="13"/>
    </row>
    <row r="194" spans="1:17" x14ac:dyDescent="0.25">
      <c r="A194" s="102"/>
      <c r="B194" s="58"/>
      <c r="C194" s="91"/>
      <c r="D194" s="91"/>
      <c r="E194" s="59" t="s">
        <v>0</v>
      </c>
      <c r="F194" s="92"/>
      <c r="G194" s="84"/>
      <c r="H194" s="93"/>
      <c r="I194" s="18" t="str">
        <f t="shared" si="10"/>
        <v>Breakeven</v>
      </c>
      <c r="J194" s="82"/>
      <c r="K194" s="13" t="str">
        <f t="shared" si="8"/>
        <v>0</v>
      </c>
      <c r="L194" s="14" t="str">
        <f t="shared" si="9"/>
        <v>0</v>
      </c>
      <c r="M194" s="15">
        <f t="shared" si="11"/>
        <v>0</v>
      </c>
      <c r="N194" s="13"/>
      <c r="O194" s="13"/>
      <c r="P194" s="13"/>
      <c r="Q194" s="13"/>
    </row>
    <row r="195" spans="1:17" x14ac:dyDescent="0.25">
      <c r="A195" s="102"/>
      <c r="B195" s="58"/>
      <c r="C195" s="91"/>
      <c r="D195" s="91"/>
      <c r="E195" s="59" t="s">
        <v>0</v>
      </c>
      <c r="F195" s="92"/>
      <c r="G195" s="84"/>
      <c r="H195" s="93"/>
      <c r="I195" s="18" t="str">
        <f t="shared" si="10"/>
        <v>Breakeven</v>
      </c>
      <c r="J195" s="82"/>
      <c r="K195" s="13" t="str">
        <f t="shared" si="8"/>
        <v>0</v>
      </c>
      <c r="L195" s="14" t="str">
        <f t="shared" si="9"/>
        <v>0</v>
      </c>
      <c r="M195" s="15">
        <f t="shared" si="11"/>
        <v>0</v>
      </c>
      <c r="N195" s="13"/>
      <c r="O195" s="13"/>
      <c r="P195" s="13"/>
      <c r="Q195" s="13"/>
    </row>
    <row r="196" spans="1:17" x14ac:dyDescent="0.25">
      <c r="A196" s="102"/>
      <c r="B196" s="58"/>
      <c r="C196" s="91"/>
      <c r="D196" s="91"/>
      <c r="E196" s="59" t="s">
        <v>0</v>
      </c>
      <c r="F196" s="92"/>
      <c r="G196" s="84"/>
      <c r="H196" s="93"/>
      <c r="I196" s="18" t="str">
        <f t="shared" si="10"/>
        <v>Breakeven</v>
      </c>
      <c r="J196" s="82"/>
      <c r="K196" s="13" t="str">
        <f t="shared" si="8"/>
        <v>0</v>
      </c>
      <c r="L196" s="14" t="str">
        <f t="shared" si="9"/>
        <v>0</v>
      </c>
      <c r="M196" s="15">
        <f t="shared" si="11"/>
        <v>0</v>
      </c>
      <c r="N196" s="13"/>
      <c r="O196" s="13"/>
      <c r="P196" s="13"/>
      <c r="Q196" s="13"/>
    </row>
    <row r="197" spans="1:17" x14ac:dyDescent="0.25">
      <c r="A197" s="102"/>
      <c r="B197" s="58"/>
      <c r="C197" s="91"/>
      <c r="D197" s="91"/>
      <c r="E197" s="59" t="s">
        <v>0</v>
      </c>
      <c r="F197" s="92"/>
      <c r="G197" s="84"/>
      <c r="H197" s="86"/>
      <c r="I197" s="18" t="str">
        <f t="shared" si="10"/>
        <v>Breakeven</v>
      </c>
      <c r="J197" s="78"/>
      <c r="K197" s="13" t="str">
        <f t="shared" si="8"/>
        <v>0</v>
      </c>
      <c r="L197" s="14" t="str">
        <f t="shared" si="9"/>
        <v>0</v>
      </c>
      <c r="M197" s="15">
        <f t="shared" si="11"/>
        <v>0</v>
      </c>
      <c r="N197" s="13"/>
      <c r="O197" s="13"/>
      <c r="P197" s="13"/>
      <c r="Q197" s="13"/>
    </row>
    <row r="198" spans="1:17" x14ac:dyDescent="0.25">
      <c r="A198" s="100"/>
      <c r="B198" s="58"/>
      <c r="C198" s="85"/>
      <c r="D198" s="85"/>
      <c r="E198" s="59" t="s">
        <v>0</v>
      </c>
      <c r="F198" s="86"/>
      <c r="G198" s="86"/>
      <c r="H198" s="86"/>
      <c r="I198" s="18" t="str">
        <f t="shared" si="10"/>
        <v>Breakeven</v>
      </c>
      <c r="J198" s="78"/>
      <c r="K198" s="13" t="str">
        <f t="shared" si="8"/>
        <v>0</v>
      </c>
      <c r="L198" s="14" t="str">
        <f t="shared" si="9"/>
        <v>0</v>
      </c>
      <c r="M198" s="15">
        <f t="shared" si="11"/>
        <v>0</v>
      </c>
      <c r="N198" s="13"/>
      <c r="O198" s="13"/>
      <c r="P198" s="13"/>
      <c r="Q198" s="13"/>
    </row>
    <row r="199" spans="1:17" x14ac:dyDescent="0.25">
      <c r="A199" s="100"/>
      <c r="B199" s="58"/>
      <c r="C199" s="85"/>
      <c r="D199" s="85"/>
      <c r="E199" s="59" t="s">
        <v>0</v>
      </c>
      <c r="F199" s="86"/>
      <c r="G199" s="86"/>
      <c r="H199" s="86"/>
      <c r="I199" s="18" t="str">
        <f t="shared" si="10"/>
        <v>Breakeven</v>
      </c>
      <c r="J199" s="78"/>
      <c r="K199" s="13" t="str">
        <f t="shared" si="8"/>
        <v>0</v>
      </c>
      <c r="L199" s="14" t="str">
        <f t="shared" si="9"/>
        <v>0</v>
      </c>
      <c r="M199" s="15">
        <f t="shared" si="11"/>
        <v>0</v>
      </c>
      <c r="N199" s="13"/>
      <c r="O199" s="13"/>
      <c r="P199" s="13"/>
      <c r="Q199" s="13"/>
    </row>
    <row r="200" spans="1:17" x14ac:dyDescent="0.25">
      <c r="A200" s="100"/>
      <c r="B200" s="58"/>
      <c r="C200" s="85"/>
      <c r="D200" s="85"/>
      <c r="E200" s="59" t="s">
        <v>0</v>
      </c>
      <c r="F200" s="86"/>
      <c r="G200" s="84"/>
      <c r="H200" s="86"/>
      <c r="I200" s="18" t="str">
        <f t="shared" si="10"/>
        <v>Breakeven</v>
      </c>
      <c r="J200" s="78"/>
      <c r="K200" s="13" t="str">
        <f t="shared" si="8"/>
        <v>0</v>
      </c>
      <c r="L200" s="14" t="str">
        <f t="shared" si="9"/>
        <v>0</v>
      </c>
      <c r="M200" s="15">
        <f t="shared" si="11"/>
        <v>0</v>
      </c>
      <c r="N200" s="13"/>
      <c r="O200" s="13"/>
      <c r="P200" s="13"/>
      <c r="Q200" s="13"/>
    </row>
    <row r="201" spans="1:17" x14ac:dyDescent="0.25">
      <c r="A201" s="102"/>
      <c r="B201" s="58"/>
      <c r="C201" s="91"/>
      <c r="D201" s="91"/>
      <c r="E201" s="59" t="s">
        <v>0</v>
      </c>
      <c r="F201" s="92"/>
      <c r="G201" s="84"/>
      <c r="H201" s="93"/>
      <c r="I201" s="18" t="str">
        <f t="shared" si="10"/>
        <v>Breakeven</v>
      </c>
      <c r="J201" s="82"/>
      <c r="K201" s="13" t="str">
        <f t="shared" si="8"/>
        <v>0</v>
      </c>
      <c r="L201" s="14" t="str">
        <f t="shared" si="9"/>
        <v>0</v>
      </c>
      <c r="M201" s="15">
        <f t="shared" si="11"/>
        <v>0</v>
      </c>
      <c r="N201" s="13"/>
      <c r="O201" s="13"/>
      <c r="P201" s="13"/>
      <c r="Q201" s="13"/>
    </row>
    <row r="202" spans="1:17" x14ac:dyDescent="0.25">
      <c r="A202" s="102"/>
      <c r="B202" s="58"/>
      <c r="C202" s="91"/>
      <c r="D202" s="91"/>
      <c r="E202" s="59" t="s">
        <v>0</v>
      </c>
      <c r="F202" s="92"/>
      <c r="G202" s="84"/>
      <c r="H202" s="93"/>
      <c r="I202" s="18" t="str">
        <f t="shared" si="10"/>
        <v>Breakeven</v>
      </c>
      <c r="J202" s="82"/>
      <c r="K202" s="13" t="str">
        <f t="shared" si="8"/>
        <v>0</v>
      </c>
      <c r="L202" s="14" t="str">
        <f t="shared" si="9"/>
        <v>0</v>
      </c>
      <c r="M202" s="15">
        <f t="shared" si="11"/>
        <v>0</v>
      </c>
      <c r="N202" s="13"/>
      <c r="O202" s="13"/>
      <c r="P202" s="13"/>
      <c r="Q202" s="13"/>
    </row>
    <row r="203" spans="1:17" x14ac:dyDescent="0.25">
      <c r="A203" s="102"/>
      <c r="B203" s="58"/>
      <c r="C203" s="91"/>
      <c r="D203" s="91"/>
      <c r="E203" s="59" t="s">
        <v>0</v>
      </c>
      <c r="F203" s="92"/>
      <c r="G203" s="84"/>
      <c r="H203" s="93"/>
      <c r="I203" s="18" t="str">
        <f t="shared" si="10"/>
        <v>Breakeven</v>
      </c>
      <c r="J203" s="82"/>
      <c r="K203" s="13" t="str">
        <f t="shared" si="8"/>
        <v>0</v>
      </c>
      <c r="L203" s="14" t="str">
        <f t="shared" si="9"/>
        <v>0</v>
      </c>
      <c r="M203" s="15">
        <f t="shared" si="11"/>
        <v>0</v>
      </c>
      <c r="N203" s="13"/>
      <c r="O203" s="13"/>
      <c r="P203" s="13"/>
      <c r="Q203" s="13"/>
    </row>
    <row r="204" spans="1:17" x14ac:dyDescent="0.25">
      <c r="A204" s="102"/>
      <c r="B204" s="58"/>
      <c r="C204" s="91"/>
      <c r="D204" s="91"/>
      <c r="E204" s="59" t="s">
        <v>0</v>
      </c>
      <c r="F204" s="92"/>
      <c r="G204" s="84"/>
      <c r="H204" s="93"/>
      <c r="I204" s="18" t="str">
        <f t="shared" si="10"/>
        <v>Breakeven</v>
      </c>
      <c r="J204" s="82"/>
      <c r="K204" s="13" t="str">
        <f t="shared" si="8"/>
        <v>0</v>
      </c>
      <c r="L204" s="14" t="str">
        <f t="shared" si="9"/>
        <v>0</v>
      </c>
      <c r="M204" s="15">
        <f t="shared" si="11"/>
        <v>0</v>
      </c>
      <c r="N204" s="13"/>
      <c r="O204" s="13"/>
      <c r="P204" s="13"/>
      <c r="Q204" s="13"/>
    </row>
    <row r="205" spans="1:17" x14ac:dyDescent="0.25">
      <c r="A205" s="102"/>
      <c r="B205" s="58"/>
      <c r="C205" s="91"/>
      <c r="D205" s="91"/>
      <c r="E205" s="59" t="s">
        <v>0</v>
      </c>
      <c r="F205" s="92"/>
      <c r="G205" s="84"/>
      <c r="H205" s="86"/>
      <c r="I205" s="18" t="str">
        <f t="shared" si="10"/>
        <v>Breakeven</v>
      </c>
      <c r="J205" s="78"/>
      <c r="K205" s="13" t="str">
        <f t="shared" si="8"/>
        <v>0</v>
      </c>
      <c r="L205" s="14" t="str">
        <f t="shared" si="9"/>
        <v>0</v>
      </c>
      <c r="M205" s="15">
        <f t="shared" si="11"/>
        <v>0</v>
      </c>
      <c r="N205" s="13"/>
      <c r="O205" s="13"/>
      <c r="P205" s="13"/>
      <c r="Q205" s="13"/>
    </row>
    <row r="206" spans="1:17" x14ac:dyDescent="0.25">
      <c r="A206" s="100"/>
      <c r="B206" s="58"/>
      <c r="C206" s="85"/>
      <c r="D206" s="85"/>
      <c r="E206" s="59" t="s">
        <v>0</v>
      </c>
      <c r="F206" s="86"/>
      <c r="G206" s="86"/>
      <c r="H206" s="86"/>
      <c r="I206" s="18" t="str">
        <f t="shared" si="10"/>
        <v>Breakeven</v>
      </c>
      <c r="J206" s="78"/>
      <c r="K206" s="13" t="str">
        <f t="shared" si="8"/>
        <v>0</v>
      </c>
      <c r="L206" s="14" t="str">
        <f t="shared" si="9"/>
        <v>0</v>
      </c>
      <c r="M206" s="15">
        <f t="shared" si="11"/>
        <v>0</v>
      </c>
      <c r="N206" s="13"/>
      <c r="O206" s="13"/>
      <c r="P206" s="13"/>
      <c r="Q206" s="13"/>
    </row>
    <row r="207" spans="1:17" x14ac:dyDescent="0.25">
      <c r="A207" s="100"/>
      <c r="B207" s="58"/>
      <c r="C207" s="85"/>
      <c r="D207" s="85"/>
      <c r="E207" s="59" t="s">
        <v>0</v>
      </c>
      <c r="F207" s="86"/>
      <c r="G207" s="86"/>
      <c r="H207" s="86"/>
      <c r="I207" s="18" t="str">
        <f t="shared" si="10"/>
        <v>Breakeven</v>
      </c>
      <c r="J207" s="78"/>
      <c r="K207" s="13" t="str">
        <f t="shared" ref="K207:K213" si="12">IF(ISBLANK(D207),"0","1")</f>
        <v>0</v>
      </c>
      <c r="L207" s="14" t="str">
        <f t="shared" ref="L207:L213" si="13">K207</f>
        <v>0</v>
      </c>
      <c r="M207" s="15">
        <f t="shared" si="11"/>
        <v>0</v>
      </c>
      <c r="N207" s="13"/>
      <c r="O207" s="13"/>
      <c r="P207" s="13"/>
      <c r="Q207" s="13"/>
    </row>
    <row r="208" spans="1:17" x14ac:dyDescent="0.25">
      <c r="A208" s="100"/>
      <c r="B208" s="58"/>
      <c r="C208" s="85"/>
      <c r="D208" s="85"/>
      <c r="E208" s="59" t="s">
        <v>0</v>
      </c>
      <c r="F208" s="86"/>
      <c r="G208" s="84"/>
      <c r="H208" s="86"/>
      <c r="I208" s="18" t="str">
        <f t="shared" si="10"/>
        <v>Breakeven</v>
      </c>
      <c r="J208" s="78"/>
      <c r="K208" s="13" t="str">
        <f t="shared" si="12"/>
        <v>0</v>
      </c>
      <c r="L208" s="14" t="str">
        <f t="shared" si="13"/>
        <v>0</v>
      </c>
      <c r="M208" s="15">
        <f t="shared" si="11"/>
        <v>0</v>
      </c>
      <c r="N208" s="13"/>
      <c r="O208" s="13"/>
      <c r="P208" s="13"/>
      <c r="Q208" s="13"/>
    </row>
    <row r="209" spans="1:17" x14ac:dyDescent="0.25">
      <c r="A209" s="102"/>
      <c r="B209" s="58"/>
      <c r="C209" s="91"/>
      <c r="D209" s="91"/>
      <c r="E209" s="59" t="s">
        <v>0</v>
      </c>
      <c r="F209" s="92"/>
      <c r="G209" s="84"/>
      <c r="H209" s="93"/>
      <c r="I209" s="18" t="str">
        <f t="shared" si="10"/>
        <v>Breakeven</v>
      </c>
      <c r="J209" s="82"/>
      <c r="K209" s="13" t="str">
        <f t="shared" si="12"/>
        <v>0</v>
      </c>
      <c r="L209" s="14" t="str">
        <f t="shared" si="13"/>
        <v>0</v>
      </c>
      <c r="M209" s="15">
        <f t="shared" si="11"/>
        <v>0</v>
      </c>
      <c r="N209" s="13"/>
      <c r="O209" s="13"/>
      <c r="P209" s="13"/>
      <c r="Q209" s="13"/>
    </row>
    <row r="210" spans="1:17" x14ac:dyDescent="0.25">
      <c r="A210" s="102"/>
      <c r="B210" s="58"/>
      <c r="C210" s="91"/>
      <c r="D210" s="91"/>
      <c r="E210" s="59" t="s">
        <v>0</v>
      </c>
      <c r="F210" s="92"/>
      <c r="G210" s="84"/>
      <c r="H210" s="93"/>
      <c r="I210" s="18" t="str">
        <f t="shared" si="10"/>
        <v>Breakeven</v>
      </c>
      <c r="J210" s="82"/>
      <c r="K210" s="13" t="str">
        <f t="shared" si="12"/>
        <v>0</v>
      </c>
      <c r="L210" s="14" t="str">
        <f t="shared" si="13"/>
        <v>0</v>
      </c>
      <c r="M210" s="15">
        <f t="shared" si="11"/>
        <v>0</v>
      </c>
      <c r="N210" s="13"/>
      <c r="O210" s="13"/>
      <c r="P210" s="13"/>
      <c r="Q210" s="13"/>
    </row>
    <row r="211" spans="1:17" x14ac:dyDescent="0.25">
      <c r="A211" s="102"/>
      <c r="B211" s="58"/>
      <c r="C211" s="91"/>
      <c r="D211" s="91"/>
      <c r="E211" s="59" t="s">
        <v>0</v>
      </c>
      <c r="F211" s="92"/>
      <c r="G211" s="84"/>
      <c r="H211" s="93"/>
      <c r="I211" s="18" t="str">
        <f t="shared" si="10"/>
        <v>Breakeven</v>
      </c>
      <c r="J211" s="82"/>
      <c r="K211" s="13" t="str">
        <f t="shared" si="12"/>
        <v>0</v>
      </c>
      <c r="L211" s="14" t="str">
        <f t="shared" si="13"/>
        <v>0</v>
      </c>
      <c r="M211" s="15">
        <f t="shared" si="11"/>
        <v>0</v>
      </c>
      <c r="N211" s="13"/>
      <c r="O211" s="13"/>
      <c r="P211" s="13"/>
      <c r="Q211" s="13"/>
    </row>
    <row r="212" spans="1:17" x14ac:dyDescent="0.25">
      <c r="A212" s="102"/>
      <c r="B212" s="58"/>
      <c r="C212" s="91"/>
      <c r="D212" s="91"/>
      <c r="E212" s="59" t="s">
        <v>0</v>
      </c>
      <c r="F212" s="92"/>
      <c r="G212" s="84"/>
      <c r="H212" s="93"/>
      <c r="I212" s="18" t="str">
        <f t="shared" si="10"/>
        <v>Breakeven</v>
      </c>
      <c r="J212" s="82"/>
      <c r="K212" s="13" t="str">
        <f t="shared" si="12"/>
        <v>0</v>
      </c>
      <c r="L212" s="14" t="str">
        <f t="shared" si="13"/>
        <v>0</v>
      </c>
      <c r="M212" s="15">
        <f t="shared" si="11"/>
        <v>0</v>
      </c>
      <c r="N212" s="13"/>
      <c r="O212" s="13"/>
      <c r="P212" s="13"/>
      <c r="Q212" s="13"/>
    </row>
    <row r="213" spans="1:17" x14ac:dyDescent="0.25">
      <c r="A213" s="100"/>
      <c r="B213" s="58"/>
      <c r="C213" s="85"/>
      <c r="D213" s="85"/>
      <c r="E213" s="59" t="s">
        <v>0</v>
      </c>
      <c r="F213" s="86"/>
      <c r="G213" s="84"/>
      <c r="H213" s="86"/>
      <c r="I213" s="18" t="str">
        <f t="shared" si="10"/>
        <v>Breakeven</v>
      </c>
      <c r="J213" s="78"/>
      <c r="K213" s="13" t="str">
        <f t="shared" si="12"/>
        <v>0</v>
      </c>
      <c r="L213" s="14" t="str">
        <f t="shared" si="13"/>
        <v>0</v>
      </c>
      <c r="M213" s="15">
        <f t="shared" si="11"/>
        <v>0</v>
      </c>
      <c r="N213" s="13"/>
      <c r="O213" s="15">
        <f>SUM(M14:M213)</f>
        <v>0</v>
      </c>
      <c r="P213" s="13"/>
      <c r="Q213" s="13"/>
    </row>
    <row r="214" spans="1:17" hidden="1" x14ac:dyDescent="0.25">
      <c r="J214" s="17"/>
      <c r="K214" s="13"/>
      <c r="L214" s="13"/>
      <c r="M214" s="16">
        <f>SUM(M14:M213)</f>
        <v>0</v>
      </c>
      <c r="N214" s="13"/>
      <c r="O214" s="13"/>
      <c r="P214" s="13"/>
      <c r="Q214" s="13"/>
    </row>
    <row r="215" spans="1:17" hidden="1" x14ac:dyDescent="0.25">
      <c r="J215" s="17"/>
      <c r="K215" s="13"/>
      <c r="L215" s="13"/>
      <c r="M215" s="13"/>
      <c r="N215" s="13"/>
      <c r="O215" s="13"/>
      <c r="P215" s="13"/>
      <c r="Q215" s="13"/>
    </row>
    <row r="1048576" ht="21" hidden="1" customHeight="1" x14ac:dyDescent="0.25"/>
  </sheetData>
  <sheetProtection algorithmName="SHA-512" hashValue="hMTUe6HIKez9g5BGME2IdzzkMRTdx0SfohvRt2hC1mgo7mBMujH3v2ECsJkkpMBAaZicLdYe0XZPVvlhLKBndg==" saltValue="1XjIJiUhsa5AcBf1RNDDtA==" spinCount="100000" sheet="1" selectLockedCells="1"/>
  <mergeCells count="24">
    <mergeCell ref="A1:I1"/>
    <mergeCell ref="A2:I2"/>
    <mergeCell ref="A3:B3"/>
    <mergeCell ref="C3:D3"/>
    <mergeCell ref="E3:E5"/>
    <mergeCell ref="F3:I3"/>
    <mergeCell ref="A4:B5"/>
    <mergeCell ref="C4:D5"/>
    <mergeCell ref="F4:I5"/>
    <mergeCell ref="O13:Q13"/>
    <mergeCell ref="A7:B7"/>
    <mergeCell ref="C7:D7"/>
    <mergeCell ref="E7:E9"/>
    <mergeCell ref="F7:G7"/>
    <mergeCell ref="H7:I7"/>
    <mergeCell ref="A8:B9"/>
    <mergeCell ref="C8:D9"/>
    <mergeCell ref="F8:G9"/>
    <mergeCell ref="H8:I9"/>
    <mergeCell ref="A10:I10"/>
    <mergeCell ref="A11:H11"/>
    <mergeCell ref="A12:I12"/>
    <mergeCell ref="D13:F13"/>
    <mergeCell ref="K13:M13"/>
  </mergeCells>
  <conditionalFormatting sqref="F4:I5">
    <cfRule type="cellIs" dxfId="44" priority="5" operator="lessThan">
      <formula>0</formula>
    </cfRule>
    <cfRule type="cellIs" dxfId="43" priority="6" operator="greaterThan">
      <formula>0</formula>
    </cfRule>
    <cfRule type="cellIs" dxfId="42" priority="7" operator="equal">
      <formula>0</formula>
    </cfRule>
  </conditionalFormatting>
  <conditionalFormatting sqref="I11">
    <cfRule type="cellIs" dxfId="41" priority="2" operator="equal">
      <formula>"não"</formula>
    </cfRule>
    <cfRule type="cellIs" dxfId="40" priority="3" operator="equal">
      <formula>"nao"</formula>
    </cfRule>
    <cfRule type="cellIs" dxfId="39" priority="4" operator="equal">
      <formula>"sim"</formula>
    </cfRule>
  </conditionalFormatting>
  <conditionalFormatting sqref="I14:I213">
    <cfRule type="containsText" dxfId="38" priority="8" operator="containsText" text="RED">
      <formula>NOT(ISERROR(SEARCH("RED",I14)))</formula>
    </cfRule>
    <cfRule type="containsText" dxfId="37" priority="9" operator="containsText" text="GREEN">
      <formula>NOT(ISERROR(SEARCH("GREEN",I14)))</formula>
    </cfRule>
  </conditionalFormatting>
  <conditionalFormatting sqref="A14:H213">
    <cfRule type="expression" dxfId="36" priority="1">
      <formula>MOD(ROW(),2)=0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PAINEL DE CONTROLE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Tarciano Barros</cp:lastModifiedBy>
  <cp:lastPrinted>2024-04-02T02:30:52Z</cp:lastPrinted>
  <dcterms:created xsi:type="dcterms:W3CDTF">2023-11-03T10:36:58Z</dcterms:created>
  <dcterms:modified xsi:type="dcterms:W3CDTF">2025-01-04T04:53:17Z</dcterms:modified>
</cp:coreProperties>
</file>